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 Carbon\Desktop\"/>
    </mc:Choice>
  </mc:AlternateContent>
  <bookViews>
    <workbookView xWindow="0" yWindow="0" windowWidth="20490" windowHeight="7065" activeTab="12"/>
  </bookViews>
  <sheets>
    <sheet name="BAU" sheetId="11" r:id="rId1"/>
    <sheet name="BIT" sheetId="9" r:id="rId2"/>
    <sheet name="EQ" sheetId="12" r:id="rId3"/>
    <sheet name="ZeFu" sheetId="13" r:id="rId4"/>
    <sheet name="IPCC basedata" sheetId="10" r:id="rId5"/>
    <sheet name="Increment" sheetId="7" r:id="rId6"/>
    <sheet name="mean2013-2017" sheetId="6" r:id="rId7"/>
    <sheet name="mean2003-2007" sheetId="8" r:id="rId8"/>
    <sheet name="Roundwood_FAOSTAT" sheetId="1" r:id="rId9"/>
    <sheet name="SawVeneer_FAOSTAT" sheetId="2" r:id="rId10"/>
    <sheet name="oIRoundwood_FAOSTAT" sheetId="3" r:id="rId11"/>
    <sheet name="Pulpwood_FAOSTAT" sheetId="4" r:id="rId12"/>
    <sheet name="Fuelwood_FAOSTAT" sheetId="5" r:id="rId13"/>
  </sheets>
  <definedNames>
    <definedName name="_xlnm._FilterDatabase" localSheetId="12" hidden="1">Fuelwood_FAOSTAT!$A$1:$H$1161</definedName>
    <definedName name="_xlnm._FilterDatabase" localSheetId="10" hidden="1">oIRoundwood_FAOSTAT!$A$1:$H$1161</definedName>
    <definedName name="_xlnm._FilterDatabase" localSheetId="11" hidden="1">Pulpwood_FAOSTAT!$A$1:$H$1161</definedName>
    <definedName name="_xlnm._FilterDatabase" localSheetId="8" hidden="1">Roundwood_FAOSTAT!$A$1:$H$1161</definedName>
    <definedName name="_xlnm._FilterDatabase" localSheetId="9" hidden="1">SawVeneer_FAOSTAT!$A$1:$I$1161</definedName>
    <definedName name="FAOSTAT_data_12_20_2019" localSheetId="8">Roundwood_FAOSTAT!$A$1:$H$1161</definedName>
    <definedName name="FAOSTAT_data_12_20_2019_1" localSheetId="11">Pulpwood_FAOSTAT!$A$1:$H$1161</definedName>
    <definedName name="FAOSTAT_data_12_20_2019_1" localSheetId="9">SawVeneer_FAOSTAT!$A$1:$H$1161</definedName>
    <definedName name="FAOSTAT_data_12_20_2019_2" localSheetId="12">Fuelwood_FAOSTAT!$A$1:$H$1161</definedName>
    <definedName name="FAOSTAT_data_12_20_2019_3" localSheetId="10">oIRoundwood_FAOSTAT!$A$1:$H$1161</definedName>
    <definedName name="incr_fell" localSheetId="0">BAU!$A$2:$C$28</definedName>
    <definedName name="incr_fell" localSheetId="5">Increment!$A$1:$C$26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9" l="1"/>
  <c r="J3" i="9"/>
  <c r="J4" i="9"/>
  <c r="H5" i="9"/>
  <c r="J5" i="9"/>
  <c r="J6" i="9"/>
  <c r="H7" i="9"/>
  <c r="J7" i="9"/>
  <c r="J8" i="9"/>
  <c r="H9" i="9"/>
  <c r="J9" i="9"/>
  <c r="J10" i="9"/>
  <c r="H11" i="9"/>
  <c r="J11" i="9"/>
  <c r="J12" i="9"/>
  <c r="H13" i="9"/>
  <c r="J13" i="9"/>
  <c r="J14" i="9"/>
  <c r="H15" i="9"/>
  <c r="J15" i="9"/>
  <c r="J16" i="9"/>
  <c r="H17" i="9"/>
  <c r="J17" i="9"/>
  <c r="J18" i="9"/>
  <c r="H19" i="9"/>
  <c r="J19" i="9"/>
  <c r="J20" i="9"/>
  <c r="H21" i="9"/>
  <c r="J21" i="9"/>
  <c r="J22" i="9"/>
  <c r="H23" i="9"/>
  <c r="J23" i="9"/>
  <c r="J24" i="9"/>
  <c r="H25" i="9"/>
  <c r="J25" i="9"/>
  <c r="J26" i="9"/>
  <c r="E2" i="7"/>
  <c r="K19" i="9" l="1"/>
  <c r="K11" i="9"/>
  <c r="K3" i="9"/>
  <c r="K21" i="9"/>
  <c r="K13" i="9"/>
  <c r="K5" i="9"/>
  <c r="K23" i="9"/>
  <c r="K15" i="9"/>
  <c r="K7" i="9"/>
  <c r="K25" i="9"/>
  <c r="K17" i="9"/>
  <c r="K9" i="9"/>
  <c r="D58" i="13"/>
  <c r="D57" i="13"/>
  <c r="J3" i="6"/>
  <c r="J3" i="11"/>
  <c r="G3" i="11"/>
  <c r="H3" i="11"/>
  <c r="I3" i="11"/>
  <c r="F3" i="11"/>
  <c r="E3" i="11"/>
  <c r="C3" i="11"/>
  <c r="D3" i="11"/>
  <c r="B3" i="11"/>
  <c r="B57" i="9"/>
  <c r="M4" i="12"/>
  <c r="M5" i="12"/>
  <c r="J4" i="12"/>
  <c r="K4" i="12"/>
  <c r="L4" i="12"/>
  <c r="I4" i="12"/>
  <c r="H4" i="12"/>
  <c r="G4" i="12"/>
  <c r="F4" i="12"/>
  <c r="E4" i="12"/>
  <c r="D4" i="12"/>
  <c r="C4" i="12"/>
  <c r="B4" i="12"/>
  <c r="E57" i="13" l="1"/>
  <c r="J57" i="13"/>
  <c r="G57" i="13"/>
  <c r="H57" i="13"/>
  <c r="I57" i="13"/>
  <c r="F57" i="13"/>
  <c r="C57" i="13"/>
  <c r="D66" i="13" l="1"/>
  <c r="D65" i="13"/>
  <c r="D64" i="13"/>
  <c r="D63" i="13"/>
  <c r="D62" i="13"/>
  <c r="D61" i="13"/>
  <c r="D60" i="13"/>
  <c r="D59" i="13"/>
  <c r="E58" i="13"/>
  <c r="B57" i="13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5" i="12"/>
  <c r="C27" i="12"/>
  <c r="C16" i="12"/>
  <c r="C17" i="12"/>
  <c r="C18" i="12"/>
  <c r="C19" i="12"/>
  <c r="C20" i="12"/>
  <c r="C21" i="12"/>
  <c r="C22" i="12"/>
  <c r="C23" i="12"/>
  <c r="C24" i="12"/>
  <c r="C25" i="12"/>
  <c r="C26" i="12"/>
  <c r="C28" i="12"/>
  <c r="C29" i="12"/>
  <c r="C8" i="12"/>
  <c r="C9" i="12"/>
  <c r="C10" i="12"/>
  <c r="C11" i="12"/>
  <c r="C12" i="12"/>
  <c r="C13" i="12"/>
  <c r="C14" i="12"/>
  <c r="C15" i="12"/>
  <c r="C6" i="12"/>
  <c r="C7" i="12"/>
  <c r="C5" i="12"/>
  <c r="C59" i="13" l="1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58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Q51" i="13"/>
  <c r="Q49" i="13"/>
  <c r="Q47" i="13"/>
  <c r="Q45" i="13"/>
  <c r="Q43" i="13"/>
  <c r="Q41" i="13"/>
  <c r="Q39" i="13"/>
  <c r="Q37" i="13"/>
  <c r="Q35" i="13"/>
  <c r="Q33" i="13"/>
  <c r="Q31" i="13"/>
  <c r="Q29" i="13"/>
  <c r="Q27" i="13"/>
  <c r="Q25" i="13"/>
  <c r="Q23" i="13"/>
  <c r="Q21" i="13"/>
  <c r="Q19" i="13"/>
  <c r="Q17" i="13"/>
  <c r="Q15" i="13"/>
  <c r="Q13" i="13"/>
  <c r="Q11" i="13"/>
  <c r="Q9" i="13"/>
  <c r="Q7" i="13"/>
  <c r="Q5" i="13"/>
  <c r="Q3" i="13"/>
  <c r="H51" i="13"/>
  <c r="H49" i="13"/>
  <c r="H47" i="13"/>
  <c r="H45" i="13"/>
  <c r="H43" i="13"/>
  <c r="H41" i="13"/>
  <c r="H39" i="13"/>
  <c r="H37" i="13"/>
  <c r="H35" i="13"/>
  <c r="H33" i="13"/>
  <c r="H31" i="13"/>
  <c r="H29" i="13"/>
  <c r="H27" i="13"/>
  <c r="H25" i="13"/>
  <c r="H23" i="13"/>
  <c r="H21" i="13"/>
  <c r="H19" i="13"/>
  <c r="H17" i="13"/>
  <c r="H15" i="13"/>
  <c r="H13" i="13"/>
  <c r="H11" i="13"/>
  <c r="H9" i="13"/>
  <c r="H7" i="13"/>
  <c r="H5" i="13"/>
  <c r="H3" i="13"/>
  <c r="I10" i="12"/>
  <c r="J10" i="12" s="1"/>
  <c r="L10" i="12" s="1"/>
  <c r="M10" i="12" s="1"/>
  <c r="I12" i="12"/>
  <c r="I18" i="12"/>
  <c r="J18" i="12" s="1"/>
  <c r="L18" i="12" s="1"/>
  <c r="M18" i="12" s="1"/>
  <c r="I20" i="12"/>
  <c r="I26" i="12"/>
  <c r="J26" i="12" s="1"/>
  <c r="L26" i="12" s="1"/>
  <c r="M26" i="12" s="1"/>
  <c r="I28" i="12"/>
  <c r="E6" i="12"/>
  <c r="F7" i="12"/>
  <c r="E8" i="12"/>
  <c r="F9" i="12"/>
  <c r="E10" i="12"/>
  <c r="F11" i="12"/>
  <c r="E12" i="12"/>
  <c r="F13" i="12"/>
  <c r="E14" i="12"/>
  <c r="F15" i="12"/>
  <c r="E16" i="12"/>
  <c r="F17" i="12"/>
  <c r="E18" i="12"/>
  <c r="F19" i="12"/>
  <c r="E20" i="12"/>
  <c r="F21" i="12"/>
  <c r="E22" i="12"/>
  <c r="F23" i="12"/>
  <c r="E24" i="12"/>
  <c r="F25" i="12"/>
  <c r="E26" i="12"/>
  <c r="F27" i="12"/>
  <c r="E28" i="12"/>
  <c r="F29" i="12"/>
  <c r="E5" i="12"/>
  <c r="I6" i="12"/>
  <c r="J6" i="12" s="1"/>
  <c r="L6" i="12" s="1"/>
  <c r="M6" i="12" s="1"/>
  <c r="F6" i="12"/>
  <c r="E7" i="12"/>
  <c r="I8" i="12"/>
  <c r="K8" i="12" s="1"/>
  <c r="F8" i="12"/>
  <c r="I9" i="12"/>
  <c r="F10" i="12"/>
  <c r="I11" i="12"/>
  <c r="F12" i="12"/>
  <c r="E13" i="12"/>
  <c r="I14" i="12"/>
  <c r="K14" i="12" s="1"/>
  <c r="F14" i="12"/>
  <c r="E15" i="12"/>
  <c r="I16" i="12"/>
  <c r="J16" i="12" s="1"/>
  <c r="L16" i="12" s="1"/>
  <c r="M16" i="12" s="1"/>
  <c r="F16" i="12"/>
  <c r="I17" i="12"/>
  <c r="F18" i="12"/>
  <c r="I19" i="12"/>
  <c r="F20" i="12"/>
  <c r="E21" i="12"/>
  <c r="I22" i="12"/>
  <c r="J22" i="12" s="1"/>
  <c r="L22" i="12" s="1"/>
  <c r="M22" i="12" s="1"/>
  <c r="F22" i="12"/>
  <c r="E23" i="12"/>
  <c r="I24" i="12"/>
  <c r="K24" i="12" s="1"/>
  <c r="F24" i="12"/>
  <c r="I25" i="12"/>
  <c r="F26" i="12"/>
  <c r="I27" i="12"/>
  <c r="F28" i="12"/>
  <c r="E29" i="12"/>
  <c r="F5" i="12"/>
  <c r="I5" i="12"/>
  <c r="H5" i="11"/>
  <c r="J5" i="11" s="1"/>
  <c r="H13" i="11"/>
  <c r="J13" i="11" s="1"/>
  <c r="H21" i="11"/>
  <c r="J21" i="11" s="1"/>
  <c r="F5" i="11"/>
  <c r="G5" i="11"/>
  <c r="I5" i="11" s="1"/>
  <c r="G7" i="11"/>
  <c r="I7" i="11" s="1"/>
  <c r="F9" i="11"/>
  <c r="H9" i="11" s="1"/>
  <c r="J9" i="11" s="1"/>
  <c r="G9" i="11"/>
  <c r="I9" i="11" s="1"/>
  <c r="G11" i="11"/>
  <c r="I11" i="11" s="1"/>
  <c r="F13" i="11"/>
  <c r="G13" i="11"/>
  <c r="I13" i="11" s="1"/>
  <c r="G15" i="11"/>
  <c r="I15" i="11" s="1"/>
  <c r="F17" i="11"/>
  <c r="H17" i="11" s="1"/>
  <c r="J17" i="11" s="1"/>
  <c r="G17" i="11"/>
  <c r="I17" i="11" s="1"/>
  <c r="G19" i="11"/>
  <c r="I19" i="11" s="1"/>
  <c r="F21" i="11"/>
  <c r="G21" i="11"/>
  <c r="I21" i="11" s="1"/>
  <c r="G23" i="11"/>
  <c r="I23" i="11" s="1"/>
  <c r="F25" i="11"/>
  <c r="H25" i="11" s="1"/>
  <c r="J25" i="11" s="1"/>
  <c r="G25" i="11"/>
  <c r="I25" i="11" s="1"/>
  <c r="G27" i="11"/>
  <c r="I27" i="11" s="1"/>
  <c r="G4" i="11"/>
  <c r="I4" i="11" s="1"/>
  <c r="F4" i="11"/>
  <c r="H4" i="11" s="1"/>
  <c r="J4" i="11" s="1"/>
  <c r="C5" i="11"/>
  <c r="C6" i="11"/>
  <c r="G6" i="11" s="1"/>
  <c r="I6" i="11" s="1"/>
  <c r="C7" i="11"/>
  <c r="F7" i="11" s="1"/>
  <c r="H7" i="11" s="1"/>
  <c r="J7" i="11" s="1"/>
  <c r="C8" i="11"/>
  <c r="E8" i="11" s="1"/>
  <c r="C9" i="11"/>
  <c r="C10" i="11"/>
  <c r="G10" i="11" s="1"/>
  <c r="I10" i="11" s="1"/>
  <c r="C11" i="11"/>
  <c r="E11" i="11" s="1"/>
  <c r="C12" i="11"/>
  <c r="E12" i="11" s="1"/>
  <c r="C13" i="11"/>
  <c r="C14" i="11"/>
  <c r="G14" i="11" s="1"/>
  <c r="I14" i="11" s="1"/>
  <c r="C15" i="11"/>
  <c r="F15" i="11" s="1"/>
  <c r="H15" i="11" s="1"/>
  <c r="J15" i="11" s="1"/>
  <c r="C16" i="11"/>
  <c r="E16" i="11" s="1"/>
  <c r="C17" i="11"/>
  <c r="C18" i="11"/>
  <c r="G18" i="11" s="1"/>
  <c r="I18" i="11" s="1"/>
  <c r="C19" i="11"/>
  <c r="F19" i="11" s="1"/>
  <c r="H19" i="11" s="1"/>
  <c r="J19" i="11" s="1"/>
  <c r="C20" i="11"/>
  <c r="E20" i="11" s="1"/>
  <c r="C21" i="11"/>
  <c r="C22" i="11"/>
  <c r="G22" i="11" s="1"/>
  <c r="I22" i="11" s="1"/>
  <c r="C23" i="11"/>
  <c r="F23" i="11" s="1"/>
  <c r="H23" i="11" s="1"/>
  <c r="J23" i="11" s="1"/>
  <c r="C24" i="11"/>
  <c r="E24" i="11" s="1"/>
  <c r="C25" i="11"/>
  <c r="C26" i="11"/>
  <c r="G26" i="11" s="1"/>
  <c r="I26" i="11" s="1"/>
  <c r="C27" i="11"/>
  <c r="E27" i="11" s="1"/>
  <c r="C28" i="11"/>
  <c r="E28" i="11" s="1"/>
  <c r="C4" i="11"/>
  <c r="E26" i="11"/>
  <c r="E25" i="11"/>
  <c r="E22" i="11"/>
  <c r="E21" i="11"/>
  <c r="E19" i="11"/>
  <c r="E18" i="11"/>
  <c r="E17" i="11"/>
  <c r="E15" i="11"/>
  <c r="E14" i="11"/>
  <c r="E13" i="11"/>
  <c r="E10" i="11"/>
  <c r="E9" i="11"/>
  <c r="E6" i="11"/>
  <c r="E5" i="11"/>
  <c r="E4" i="11"/>
  <c r="F27" i="11" l="1"/>
  <c r="H27" i="11" s="1"/>
  <c r="J27" i="11" s="1"/>
  <c r="E7" i="11"/>
  <c r="E23" i="11"/>
  <c r="F28" i="11"/>
  <c r="H28" i="11" s="1"/>
  <c r="J28" i="11" s="1"/>
  <c r="F26" i="11"/>
  <c r="H26" i="11" s="1"/>
  <c r="J26" i="11" s="1"/>
  <c r="F24" i="11"/>
  <c r="H24" i="11" s="1"/>
  <c r="J24" i="11" s="1"/>
  <c r="F22" i="11"/>
  <c r="H22" i="11" s="1"/>
  <c r="J22" i="11" s="1"/>
  <c r="F20" i="11"/>
  <c r="H20" i="11" s="1"/>
  <c r="J20" i="11" s="1"/>
  <c r="F18" i="11"/>
  <c r="H18" i="11" s="1"/>
  <c r="J18" i="11" s="1"/>
  <c r="F16" i="11"/>
  <c r="H16" i="11" s="1"/>
  <c r="J16" i="11" s="1"/>
  <c r="F14" i="11"/>
  <c r="H14" i="11" s="1"/>
  <c r="J14" i="11" s="1"/>
  <c r="F12" i="11"/>
  <c r="H12" i="11" s="1"/>
  <c r="J12" i="11" s="1"/>
  <c r="F10" i="11"/>
  <c r="H10" i="11" s="1"/>
  <c r="J10" i="11" s="1"/>
  <c r="F8" i="11"/>
  <c r="H8" i="11" s="1"/>
  <c r="J8" i="11" s="1"/>
  <c r="F6" i="11"/>
  <c r="H6" i="11" s="1"/>
  <c r="J6" i="11" s="1"/>
  <c r="F11" i="11"/>
  <c r="H11" i="11" s="1"/>
  <c r="J11" i="11" s="1"/>
  <c r="G28" i="11"/>
  <c r="I28" i="11" s="1"/>
  <c r="G24" i="11"/>
  <c r="I24" i="11" s="1"/>
  <c r="G20" i="11"/>
  <c r="I20" i="11" s="1"/>
  <c r="G16" i="11"/>
  <c r="I16" i="11" s="1"/>
  <c r="G12" i="11"/>
  <c r="I12" i="11" s="1"/>
  <c r="G8" i="11"/>
  <c r="I8" i="11" s="1"/>
  <c r="E82" i="13"/>
  <c r="G82" i="13"/>
  <c r="I82" i="13" s="1"/>
  <c r="F82" i="13"/>
  <c r="H82" i="13" s="1"/>
  <c r="J82" i="13" s="1"/>
  <c r="E78" i="13"/>
  <c r="F78" i="13"/>
  <c r="H78" i="13" s="1"/>
  <c r="J78" i="13" s="1"/>
  <c r="G78" i="13"/>
  <c r="I78" i="13" s="1"/>
  <c r="E74" i="13"/>
  <c r="G74" i="13"/>
  <c r="I74" i="13" s="1"/>
  <c r="F74" i="13"/>
  <c r="H74" i="13" s="1"/>
  <c r="J74" i="13" s="1"/>
  <c r="E70" i="13"/>
  <c r="F70" i="13"/>
  <c r="H70" i="13" s="1"/>
  <c r="J70" i="13" s="1"/>
  <c r="G70" i="13"/>
  <c r="I70" i="13" s="1"/>
  <c r="E66" i="13"/>
  <c r="G66" i="13"/>
  <c r="I66" i="13" s="1"/>
  <c r="F66" i="13"/>
  <c r="H66" i="13" s="1"/>
  <c r="J66" i="13" s="1"/>
  <c r="E62" i="13"/>
  <c r="F62" i="13"/>
  <c r="H62" i="13" s="1"/>
  <c r="J62" i="13" s="1"/>
  <c r="G62" i="13"/>
  <c r="I62" i="13" s="1"/>
  <c r="G81" i="13"/>
  <c r="I81" i="13" s="1"/>
  <c r="F81" i="13"/>
  <c r="H81" i="13" s="1"/>
  <c r="J81" i="13" s="1"/>
  <c r="E81" i="13"/>
  <c r="G77" i="13"/>
  <c r="I77" i="13" s="1"/>
  <c r="F77" i="13"/>
  <c r="H77" i="13" s="1"/>
  <c r="J77" i="13" s="1"/>
  <c r="E77" i="13"/>
  <c r="G73" i="13"/>
  <c r="I73" i="13" s="1"/>
  <c r="F73" i="13"/>
  <c r="H73" i="13" s="1"/>
  <c r="J73" i="13" s="1"/>
  <c r="E73" i="13"/>
  <c r="G69" i="13"/>
  <c r="I69" i="13" s="1"/>
  <c r="E69" i="13"/>
  <c r="F69" i="13"/>
  <c r="H69" i="13" s="1"/>
  <c r="J69" i="13" s="1"/>
  <c r="G65" i="13"/>
  <c r="I65" i="13" s="1"/>
  <c r="F65" i="13"/>
  <c r="H65" i="13" s="1"/>
  <c r="J65" i="13" s="1"/>
  <c r="E65" i="13"/>
  <c r="G61" i="13"/>
  <c r="I61" i="13" s="1"/>
  <c r="F61" i="13"/>
  <c r="H61" i="13" s="1"/>
  <c r="J61" i="13" s="1"/>
  <c r="E61" i="13"/>
  <c r="F80" i="13"/>
  <c r="H80" i="13" s="1"/>
  <c r="J80" i="13" s="1"/>
  <c r="G80" i="13"/>
  <c r="I80" i="13" s="1"/>
  <c r="E80" i="13"/>
  <c r="F76" i="13"/>
  <c r="H76" i="13" s="1"/>
  <c r="J76" i="13" s="1"/>
  <c r="E76" i="13"/>
  <c r="G76" i="13"/>
  <c r="I76" i="13" s="1"/>
  <c r="F72" i="13"/>
  <c r="H72" i="13" s="1"/>
  <c r="J72" i="13" s="1"/>
  <c r="G72" i="13"/>
  <c r="I72" i="13" s="1"/>
  <c r="E72" i="13"/>
  <c r="F68" i="13"/>
  <c r="H68" i="13" s="1"/>
  <c r="J68" i="13" s="1"/>
  <c r="E68" i="13"/>
  <c r="G68" i="13"/>
  <c r="I68" i="13" s="1"/>
  <c r="F64" i="13"/>
  <c r="H64" i="13" s="1"/>
  <c r="J64" i="13" s="1"/>
  <c r="G64" i="13"/>
  <c r="I64" i="13" s="1"/>
  <c r="E64" i="13"/>
  <c r="F60" i="13"/>
  <c r="H60" i="13" s="1"/>
  <c r="J60" i="13" s="1"/>
  <c r="E60" i="13"/>
  <c r="G60" i="13"/>
  <c r="I60" i="13" s="1"/>
  <c r="F58" i="13"/>
  <c r="H58" i="13" s="1"/>
  <c r="J58" i="13" s="1"/>
  <c r="G58" i="13"/>
  <c r="I58" i="13" s="1"/>
  <c r="F79" i="13"/>
  <c r="H79" i="13" s="1"/>
  <c r="J79" i="13" s="1"/>
  <c r="G79" i="13"/>
  <c r="I79" i="13" s="1"/>
  <c r="E79" i="13"/>
  <c r="F75" i="13"/>
  <c r="H75" i="13" s="1"/>
  <c r="J75" i="13" s="1"/>
  <c r="G75" i="13"/>
  <c r="I75" i="13" s="1"/>
  <c r="E75" i="13"/>
  <c r="F71" i="13"/>
  <c r="H71" i="13" s="1"/>
  <c r="J71" i="13" s="1"/>
  <c r="G71" i="13"/>
  <c r="I71" i="13" s="1"/>
  <c r="E71" i="13"/>
  <c r="F67" i="13"/>
  <c r="H67" i="13" s="1"/>
  <c r="J67" i="13" s="1"/>
  <c r="G67" i="13"/>
  <c r="I67" i="13" s="1"/>
  <c r="E67" i="13"/>
  <c r="F63" i="13"/>
  <c r="H63" i="13" s="1"/>
  <c r="J63" i="13" s="1"/>
  <c r="G63" i="13"/>
  <c r="I63" i="13" s="1"/>
  <c r="E63" i="13"/>
  <c r="F59" i="13"/>
  <c r="H59" i="13" s="1"/>
  <c r="J59" i="13" s="1"/>
  <c r="G59" i="13"/>
  <c r="I59" i="13" s="1"/>
  <c r="E59" i="13"/>
  <c r="K27" i="12"/>
  <c r="J27" i="12"/>
  <c r="L27" i="12" s="1"/>
  <c r="M27" i="12" s="1"/>
  <c r="K25" i="12"/>
  <c r="J25" i="12"/>
  <c r="L25" i="12" s="1"/>
  <c r="M25" i="12" s="1"/>
  <c r="J19" i="12"/>
  <c r="L19" i="12" s="1"/>
  <c r="M19" i="12" s="1"/>
  <c r="K19" i="12"/>
  <c r="K17" i="12"/>
  <c r="J17" i="12"/>
  <c r="L17" i="12" s="1"/>
  <c r="M17" i="12" s="1"/>
  <c r="K11" i="12"/>
  <c r="J11" i="12"/>
  <c r="L11" i="12" s="1"/>
  <c r="M11" i="12" s="1"/>
  <c r="K9" i="12"/>
  <c r="J9" i="12"/>
  <c r="L9" i="12" s="1"/>
  <c r="M9" i="12" s="1"/>
  <c r="K5" i="12"/>
  <c r="J5" i="12"/>
  <c r="L5" i="12" s="1"/>
  <c r="I29" i="12"/>
  <c r="I21" i="12"/>
  <c r="I13" i="12"/>
  <c r="J28" i="12"/>
  <c r="L28" i="12" s="1"/>
  <c r="M28" i="12" s="1"/>
  <c r="I23" i="12"/>
  <c r="J20" i="12"/>
  <c r="L20" i="12" s="1"/>
  <c r="M20" i="12" s="1"/>
  <c r="I15" i="12"/>
  <c r="J12" i="12"/>
  <c r="L12" i="12" s="1"/>
  <c r="M12" i="12" s="1"/>
  <c r="I7" i="12"/>
  <c r="E27" i="12"/>
  <c r="E25" i="12"/>
  <c r="E19" i="12"/>
  <c r="E17" i="12"/>
  <c r="E11" i="12"/>
  <c r="E9" i="12"/>
  <c r="K28" i="12"/>
  <c r="K18" i="12"/>
  <c r="K12" i="12"/>
  <c r="K22" i="12"/>
  <c r="K16" i="12"/>
  <c r="K6" i="12"/>
  <c r="K26" i="12"/>
  <c r="K20" i="12"/>
  <c r="K10" i="12"/>
  <c r="J24" i="12"/>
  <c r="L24" i="12" s="1"/>
  <c r="M24" i="12" s="1"/>
  <c r="J14" i="12"/>
  <c r="L14" i="12" s="1"/>
  <c r="M14" i="12" s="1"/>
  <c r="J8" i="12"/>
  <c r="L8" i="12" s="1"/>
  <c r="M8" i="12" s="1"/>
  <c r="J21" i="12" l="1"/>
  <c r="L21" i="12" s="1"/>
  <c r="M21" i="12" s="1"/>
  <c r="K21" i="12"/>
  <c r="K7" i="12"/>
  <c r="J7" i="12"/>
  <c r="L7" i="12" s="1"/>
  <c r="M7" i="12" s="1"/>
  <c r="K23" i="12"/>
  <c r="J23" i="12"/>
  <c r="L23" i="12" s="1"/>
  <c r="M23" i="12" s="1"/>
  <c r="K29" i="12"/>
  <c r="J29" i="12"/>
  <c r="L29" i="12" s="1"/>
  <c r="M29" i="12" s="1"/>
  <c r="K15" i="12"/>
  <c r="J15" i="12"/>
  <c r="L15" i="12" s="1"/>
  <c r="M15" i="12" s="1"/>
  <c r="K13" i="12"/>
  <c r="J13" i="12"/>
  <c r="L13" i="12" s="1"/>
  <c r="M13" i="12" s="1"/>
  <c r="C69" i="9"/>
  <c r="C68" i="9"/>
  <c r="C67" i="9"/>
  <c r="C66" i="9"/>
  <c r="C65" i="9"/>
  <c r="C64" i="9"/>
  <c r="C63" i="9"/>
  <c r="C62" i="9"/>
  <c r="C61" i="9"/>
  <c r="C60" i="9"/>
  <c r="C59" i="9"/>
  <c r="C58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O51" i="6"/>
  <c r="O49" i="6"/>
  <c r="O47" i="6"/>
  <c r="O45" i="6"/>
  <c r="O43" i="6"/>
  <c r="O41" i="6"/>
  <c r="O39" i="6"/>
  <c r="O37" i="6"/>
  <c r="O35" i="6"/>
  <c r="O33" i="6"/>
  <c r="O31" i="6"/>
  <c r="O29" i="6"/>
  <c r="O27" i="6"/>
  <c r="O25" i="6"/>
  <c r="O23" i="6"/>
  <c r="O21" i="6"/>
  <c r="O19" i="6"/>
  <c r="O17" i="6"/>
  <c r="O15" i="6"/>
  <c r="O13" i="6"/>
  <c r="O11" i="6"/>
  <c r="O9" i="6"/>
  <c r="O7" i="6"/>
  <c r="O5" i="6"/>
  <c r="O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3" i="6"/>
  <c r="H51" i="9"/>
  <c r="H49" i="9"/>
  <c r="H47" i="9"/>
  <c r="H45" i="9"/>
  <c r="H43" i="9"/>
  <c r="H41" i="9"/>
  <c r="H39" i="9"/>
  <c r="H37" i="9"/>
  <c r="H35" i="9"/>
  <c r="H33" i="9"/>
  <c r="H31" i="9"/>
  <c r="H29" i="9"/>
  <c r="H27" i="9"/>
  <c r="M7" i="6"/>
  <c r="M5" i="6"/>
  <c r="M3" i="6"/>
  <c r="M51" i="6"/>
  <c r="M49" i="6"/>
  <c r="M47" i="6"/>
  <c r="M45" i="6"/>
  <c r="M43" i="6"/>
  <c r="M41" i="6"/>
  <c r="M39" i="6"/>
  <c r="M37" i="6"/>
  <c r="M35" i="6"/>
  <c r="M33" i="6"/>
  <c r="M31" i="6"/>
  <c r="M29" i="6"/>
  <c r="M27" i="6"/>
  <c r="M25" i="6"/>
  <c r="M23" i="6"/>
  <c r="M21" i="6"/>
  <c r="M19" i="6"/>
  <c r="M17" i="6"/>
  <c r="M15" i="6"/>
  <c r="M13" i="6"/>
  <c r="M11" i="6"/>
  <c r="M9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3" i="6"/>
  <c r="K5" i="6"/>
  <c r="K7" i="6"/>
  <c r="K9" i="6"/>
  <c r="K11" i="6"/>
  <c r="K13" i="6"/>
  <c r="K15" i="6"/>
  <c r="K17" i="6"/>
  <c r="K19" i="6"/>
  <c r="K21" i="6"/>
  <c r="K23" i="6"/>
  <c r="K25" i="6"/>
  <c r="K27" i="6"/>
  <c r="K29" i="6"/>
  <c r="K31" i="6"/>
  <c r="K33" i="6"/>
  <c r="K35" i="6"/>
  <c r="K37" i="6"/>
  <c r="K39" i="6"/>
  <c r="K41" i="6"/>
  <c r="K43" i="6"/>
  <c r="K45" i="6"/>
  <c r="K47" i="6"/>
  <c r="K49" i="6"/>
  <c r="K51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K47" i="9" l="1"/>
  <c r="C80" i="9" s="1"/>
  <c r="D80" i="9" s="1"/>
  <c r="K43" i="9"/>
  <c r="C78" i="9" s="1"/>
  <c r="F78" i="9" s="1"/>
  <c r="H78" i="9" s="1"/>
  <c r="K39" i="9"/>
  <c r="C76" i="9" s="1"/>
  <c r="E76" i="9" s="1"/>
  <c r="G76" i="9" s="1"/>
  <c r="I76" i="9" s="1"/>
  <c r="K35" i="9"/>
  <c r="C74" i="9" s="1"/>
  <c r="E74" i="9" s="1"/>
  <c r="G74" i="9" s="1"/>
  <c r="I74" i="9" s="1"/>
  <c r="K31" i="9"/>
  <c r="C72" i="9" s="1"/>
  <c r="F72" i="9" s="1"/>
  <c r="H72" i="9" s="1"/>
  <c r="K27" i="9"/>
  <c r="C70" i="9" s="1"/>
  <c r="D70" i="9" s="1"/>
  <c r="K49" i="9"/>
  <c r="C81" i="9" s="1"/>
  <c r="F81" i="9" s="1"/>
  <c r="H81" i="9" s="1"/>
  <c r="K45" i="9"/>
  <c r="C79" i="9" s="1"/>
  <c r="E79" i="9" s="1"/>
  <c r="G79" i="9" s="1"/>
  <c r="I79" i="9" s="1"/>
  <c r="K41" i="9"/>
  <c r="C77" i="9" s="1"/>
  <c r="F77" i="9" s="1"/>
  <c r="H77" i="9" s="1"/>
  <c r="K37" i="9"/>
  <c r="C75" i="9" s="1"/>
  <c r="F75" i="9" s="1"/>
  <c r="H75" i="9" s="1"/>
  <c r="K33" i="9"/>
  <c r="C73" i="9" s="1"/>
  <c r="F73" i="9" s="1"/>
  <c r="H73" i="9" s="1"/>
  <c r="K29" i="9"/>
  <c r="C71" i="9" s="1"/>
  <c r="D71" i="9" s="1"/>
  <c r="K51" i="9"/>
  <c r="C82" i="9" s="1"/>
  <c r="F82" i="9" s="1"/>
  <c r="H82" i="9" s="1"/>
  <c r="E64" i="9"/>
  <c r="G64" i="9" s="1"/>
  <c r="I64" i="9" s="1"/>
  <c r="F64" i="9"/>
  <c r="H64" i="9" s="1"/>
  <c r="D64" i="9"/>
  <c r="E72" i="9"/>
  <c r="G72" i="9" s="1"/>
  <c r="I72" i="9" s="1"/>
  <c r="F80" i="9"/>
  <c r="H80" i="9" s="1"/>
  <c r="F61" i="9"/>
  <c r="H61" i="9" s="1"/>
  <c r="E61" i="9"/>
  <c r="G61" i="9" s="1"/>
  <c r="I61" i="9" s="1"/>
  <c r="D61" i="9"/>
  <c r="F65" i="9"/>
  <c r="H65" i="9" s="1"/>
  <c r="E65" i="9"/>
  <c r="G65" i="9" s="1"/>
  <c r="I65" i="9" s="1"/>
  <c r="D65" i="9"/>
  <c r="E59" i="9"/>
  <c r="G59" i="9" s="1"/>
  <c r="I59" i="9" s="1"/>
  <c r="F59" i="9"/>
  <c r="H59" i="9" s="1"/>
  <c r="D59" i="9"/>
  <c r="F63" i="9"/>
  <c r="H63" i="9" s="1"/>
  <c r="E63" i="9"/>
  <c r="G63" i="9" s="1"/>
  <c r="I63" i="9" s="1"/>
  <c r="D63" i="9"/>
  <c r="E67" i="9"/>
  <c r="G67" i="9" s="1"/>
  <c r="I67" i="9" s="1"/>
  <c r="F67" i="9"/>
  <c r="H67" i="9" s="1"/>
  <c r="D67" i="9"/>
  <c r="E75" i="9"/>
  <c r="G75" i="9" s="1"/>
  <c r="I75" i="9" s="1"/>
  <c r="D75" i="9"/>
  <c r="E60" i="9"/>
  <c r="G60" i="9" s="1"/>
  <c r="I60" i="9" s="1"/>
  <c r="F60" i="9"/>
  <c r="H60" i="9" s="1"/>
  <c r="D60" i="9"/>
  <c r="E68" i="9"/>
  <c r="G68" i="9" s="1"/>
  <c r="I68" i="9" s="1"/>
  <c r="F68" i="9"/>
  <c r="H68" i="9" s="1"/>
  <c r="D68" i="9"/>
  <c r="F69" i="9"/>
  <c r="H69" i="9" s="1"/>
  <c r="E69" i="9"/>
  <c r="G69" i="9" s="1"/>
  <c r="I69" i="9" s="1"/>
  <c r="D69" i="9"/>
  <c r="F58" i="9"/>
  <c r="E58" i="9"/>
  <c r="D58" i="9"/>
  <c r="F62" i="9"/>
  <c r="H62" i="9" s="1"/>
  <c r="E62" i="9"/>
  <c r="G62" i="9" s="1"/>
  <c r="I62" i="9" s="1"/>
  <c r="D62" i="9"/>
  <c r="F66" i="9"/>
  <c r="H66" i="9" s="1"/>
  <c r="E66" i="9"/>
  <c r="G66" i="9" s="1"/>
  <c r="I66" i="9" s="1"/>
  <c r="D66" i="9"/>
  <c r="E70" i="9"/>
  <c r="G70" i="9" s="1"/>
  <c r="I70" i="9" s="1"/>
  <c r="E78" i="9"/>
  <c r="G78" i="9" s="1"/>
  <c r="I78" i="9" s="1"/>
  <c r="D82" i="9"/>
  <c r="H263" i="8"/>
  <c r="H261" i="8"/>
  <c r="H259" i="8"/>
  <c r="H257" i="8"/>
  <c r="H255" i="8"/>
  <c r="H253" i="8"/>
  <c r="H251" i="8"/>
  <c r="H249" i="8"/>
  <c r="H247" i="8"/>
  <c r="H245" i="8"/>
  <c r="H243" i="8"/>
  <c r="H241" i="8"/>
  <c r="H239" i="8"/>
  <c r="H237" i="8"/>
  <c r="H235" i="8"/>
  <c r="H233" i="8"/>
  <c r="H231" i="8"/>
  <c r="H229" i="8"/>
  <c r="H227" i="8"/>
  <c r="H225" i="8"/>
  <c r="H223" i="8"/>
  <c r="H221" i="8"/>
  <c r="H219" i="8"/>
  <c r="H217" i="8"/>
  <c r="H215" i="8"/>
  <c r="H210" i="8"/>
  <c r="H208" i="8"/>
  <c r="H206" i="8"/>
  <c r="H204" i="8"/>
  <c r="H202" i="8"/>
  <c r="H200" i="8"/>
  <c r="H198" i="8"/>
  <c r="H196" i="8"/>
  <c r="H194" i="8"/>
  <c r="H192" i="8"/>
  <c r="H190" i="8"/>
  <c r="H188" i="8"/>
  <c r="H186" i="8"/>
  <c r="H184" i="8"/>
  <c r="H182" i="8"/>
  <c r="H180" i="8"/>
  <c r="H178" i="8"/>
  <c r="H176" i="8"/>
  <c r="H174" i="8"/>
  <c r="H172" i="8"/>
  <c r="H170" i="8"/>
  <c r="H168" i="8"/>
  <c r="H166" i="8"/>
  <c r="H164" i="8"/>
  <c r="H162" i="8"/>
  <c r="H157" i="8"/>
  <c r="H155" i="8"/>
  <c r="H153" i="8"/>
  <c r="H151" i="8"/>
  <c r="H149" i="8"/>
  <c r="H147" i="8"/>
  <c r="H145" i="8"/>
  <c r="H143" i="8"/>
  <c r="H141" i="8"/>
  <c r="H139" i="8"/>
  <c r="H137" i="8"/>
  <c r="H135" i="8"/>
  <c r="H133" i="8"/>
  <c r="H131" i="8"/>
  <c r="H129" i="8"/>
  <c r="H127" i="8"/>
  <c r="H125" i="8"/>
  <c r="H123" i="8"/>
  <c r="H121" i="8"/>
  <c r="H119" i="8"/>
  <c r="H117" i="8"/>
  <c r="H115" i="8"/>
  <c r="H113" i="8"/>
  <c r="H111" i="8"/>
  <c r="H109" i="8"/>
  <c r="H104" i="8"/>
  <c r="H102" i="8"/>
  <c r="H100" i="8"/>
  <c r="H98" i="8"/>
  <c r="H96" i="8"/>
  <c r="H94" i="8"/>
  <c r="H92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" i="8"/>
  <c r="H7" i="8"/>
  <c r="H9" i="8"/>
  <c r="H11" i="8"/>
  <c r="H13" i="8"/>
  <c r="H15" i="8"/>
  <c r="H17" i="8"/>
  <c r="H19" i="8"/>
  <c r="H21" i="8"/>
  <c r="H23" i="8"/>
  <c r="H25" i="8"/>
  <c r="H27" i="8"/>
  <c r="H29" i="8"/>
  <c r="H31" i="8"/>
  <c r="H33" i="8"/>
  <c r="H35" i="8"/>
  <c r="H37" i="8"/>
  <c r="H39" i="8"/>
  <c r="H41" i="8"/>
  <c r="H43" i="8"/>
  <c r="H45" i="8"/>
  <c r="H47" i="8"/>
  <c r="H49" i="8"/>
  <c r="H51" i="8"/>
  <c r="H3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" i="7"/>
  <c r="F2" i="7"/>
  <c r="D74" i="9" l="1"/>
  <c r="D81" i="9"/>
  <c r="D78" i="9"/>
  <c r="F70" i="9"/>
  <c r="H70" i="9" s="1"/>
  <c r="E73" i="9"/>
  <c r="G73" i="9" s="1"/>
  <c r="I73" i="9" s="1"/>
  <c r="E82" i="9"/>
  <c r="G82" i="9" s="1"/>
  <c r="I82" i="9" s="1"/>
  <c r="D77" i="9"/>
  <c r="E80" i="9"/>
  <c r="G80" i="9" s="1"/>
  <c r="I80" i="9" s="1"/>
  <c r="E77" i="9"/>
  <c r="G77" i="9" s="1"/>
  <c r="I77" i="9" s="1"/>
  <c r="D72" i="9"/>
  <c r="D76" i="9"/>
  <c r="D73" i="9"/>
  <c r="F74" i="9"/>
  <c r="H74" i="9" s="1"/>
  <c r="F76" i="9"/>
  <c r="H76" i="9" s="1"/>
  <c r="D79" i="9"/>
  <c r="E81" i="9"/>
  <c r="G81" i="9" s="1"/>
  <c r="I81" i="9" s="1"/>
  <c r="C57" i="9"/>
  <c r="D57" i="9" s="1"/>
  <c r="F79" i="9"/>
  <c r="H79" i="9" s="1"/>
  <c r="F71" i="9"/>
  <c r="H71" i="9" s="1"/>
  <c r="E71" i="9"/>
  <c r="G71" i="9" s="1"/>
  <c r="I71" i="9" s="1"/>
  <c r="G58" i="9"/>
  <c r="H58" i="9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H57" i="9" l="1"/>
  <c r="F57" i="9"/>
  <c r="E57" i="9"/>
  <c r="I58" i="9"/>
  <c r="G57" i="9"/>
  <c r="I57" i="9" s="1"/>
  <c r="H263" i="6"/>
  <c r="H261" i="6"/>
  <c r="H259" i="6"/>
  <c r="H257" i="6"/>
  <c r="H255" i="6"/>
  <c r="H253" i="6"/>
  <c r="H251" i="6"/>
  <c r="H249" i="6"/>
  <c r="H247" i="6"/>
  <c r="H245" i="6"/>
  <c r="H243" i="6"/>
  <c r="H241" i="6"/>
  <c r="H239" i="6"/>
  <c r="H237" i="6"/>
  <c r="H235" i="6"/>
  <c r="H233" i="6"/>
  <c r="H231" i="6"/>
  <c r="H229" i="6"/>
  <c r="H227" i="6"/>
  <c r="H225" i="6"/>
  <c r="H223" i="6"/>
  <c r="H221" i="6"/>
  <c r="H219" i="6"/>
  <c r="H217" i="6"/>
  <c r="H215" i="6"/>
  <c r="H210" i="6"/>
  <c r="H208" i="6"/>
  <c r="H206" i="6"/>
  <c r="H204" i="6"/>
  <c r="H202" i="6"/>
  <c r="H200" i="6"/>
  <c r="H198" i="6"/>
  <c r="H196" i="6"/>
  <c r="H194" i="6"/>
  <c r="H192" i="6"/>
  <c r="H190" i="6"/>
  <c r="H188" i="6"/>
  <c r="H186" i="6"/>
  <c r="H184" i="6"/>
  <c r="H182" i="6"/>
  <c r="H180" i="6"/>
  <c r="H178" i="6"/>
  <c r="H176" i="6"/>
  <c r="H174" i="6"/>
  <c r="H172" i="6"/>
  <c r="H170" i="6"/>
  <c r="H168" i="6"/>
  <c r="H166" i="6"/>
  <c r="H164" i="6"/>
  <c r="H162" i="6"/>
  <c r="H157" i="6"/>
  <c r="H155" i="6"/>
  <c r="H153" i="6"/>
  <c r="H151" i="6"/>
  <c r="H149" i="6"/>
  <c r="H147" i="6"/>
  <c r="H145" i="6"/>
  <c r="H143" i="6"/>
  <c r="H141" i="6"/>
  <c r="H139" i="6"/>
  <c r="H137" i="6"/>
  <c r="H135" i="6"/>
  <c r="H133" i="6"/>
  <c r="H131" i="6"/>
  <c r="H129" i="6"/>
  <c r="H127" i="6"/>
  <c r="H125" i="6"/>
  <c r="H123" i="6"/>
  <c r="H121" i="6"/>
  <c r="H119" i="6"/>
  <c r="H117" i="6"/>
  <c r="H115" i="6"/>
  <c r="H113" i="6"/>
  <c r="H111" i="6"/>
  <c r="H109" i="6"/>
  <c r="H104" i="6"/>
  <c r="H102" i="6"/>
  <c r="H100" i="6"/>
  <c r="H98" i="6"/>
  <c r="H96" i="6"/>
  <c r="H94" i="6"/>
  <c r="H92" i="6"/>
  <c r="H90" i="6"/>
  <c r="H88" i="6"/>
  <c r="H86" i="6"/>
  <c r="H84" i="6"/>
  <c r="H82" i="6"/>
  <c r="H80" i="6"/>
  <c r="H78" i="6"/>
  <c r="H76" i="6"/>
  <c r="H74" i="6"/>
  <c r="H72" i="6"/>
  <c r="H70" i="6"/>
  <c r="H68" i="6"/>
  <c r="H66" i="6"/>
  <c r="H64" i="6"/>
  <c r="H62" i="6"/>
  <c r="H60" i="6"/>
  <c r="H58" i="6"/>
  <c r="H56" i="6"/>
  <c r="H51" i="6"/>
  <c r="H49" i="6"/>
  <c r="H47" i="6"/>
  <c r="H45" i="6"/>
  <c r="H43" i="6"/>
  <c r="H41" i="6"/>
  <c r="H39" i="6"/>
  <c r="H37" i="6"/>
  <c r="H35" i="6"/>
  <c r="H33" i="6"/>
  <c r="H31" i="6"/>
  <c r="H29" i="6"/>
  <c r="H27" i="6"/>
  <c r="H25" i="6"/>
  <c r="H23" i="6"/>
  <c r="H21" i="6"/>
  <c r="H19" i="6"/>
  <c r="H17" i="6"/>
  <c r="H15" i="6"/>
  <c r="H13" i="6"/>
  <c r="H11" i="6"/>
  <c r="H9" i="6"/>
  <c r="H7" i="6"/>
  <c r="H5" i="6"/>
  <c r="H3" i="6"/>
  <c r="I1161" i="1" l="1"/>
  <c r="I1160" i="1"/>
  <c r="I1159" i="1"/>
  <c r="I1158" i="1"/>
  <c r="I1157" i="1"/>
  <c r="I1141" i="1"/>
  <c r="I1140" i="1"/>
  <c r="I1139" i="1"/>
  <c r="I1138" i="1"/>
  <c r="I1137" i="1"/>
  <c r="I1156" i="1" l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</calcChain>
</file>

<file path=xl/comments1.xml><?xml version="1.0" encoding="utf-8"?>
<comments xmlns="http://schemas.openxmlformats.org/spreadsheetml/2006/main">
  <authors>
    <author>X1 Carbon</author>
  </authors>
  <commentList>
    <comment ref="F1" authorId="0" shapeId="0">
      <text>
        <r>
          <rPr>
            <sz val="9"/>
            <color indexed="81"/>
            <rFont val="Segoe UI"/>
            <family val="2"/>
          </rPr>
          <t xml:space="preserve">No qualitative rating
</t>
        </r>
      </text>
    </comment>
  </commentList>
</comments>
</file>

<file path=xl/connections.xml><?xml version="1.0" encoding="utf-8"?>
<connections xmlns="http://schemas.openxmlformats.org/spreadsheetml/2006/main">
  <connection id="1" name="FAOSTAT_data_12-20-2019(1)" type="6" refreshedVersion="6" background="1" saveData="1">
    <textPr codePage="850" sourceFile="C:\Users\Akademie\Downloads\FAOSTAT_data_12-20-2019(1).csv" decimal="," thousands=".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AOSTAT_data_12-20-2019(1)1" type="6" refreshedVersion="6" background="1" saveData="1">
    <textPr codePage="850" sourceFile="C:\Users\Akademie\Downloads\FAOSTAT_data_12-20-2019(1).csv" decimal="," thousands=".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FAOSTAT_data_12-20-2019(2)1" type="6" refreshedVersion="6" background="1" saveData="1">
    <textPr codePage="850" sourceFile="C:\Users\Akademie\Downloads\FAOSTAT_data_12-20-2019(2).csv" decimal="," thousands=".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FAOSTAT_data_12-20-2019(3)1" type="6" refreshedVersion="6" background="1" saveData="1">
    <textPr codePage="850" sourceFile="C:\Users\Akademie\Downloads\FAOSTAT_data_12-20-2019(3).csv" decimal="," thousands=".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FAOSTAT_data_12-20-20191" type="6" refreshedVersion="6" background="1" saveData="1">
    <textPr codePage="850" sourceFile="C:\Users\Akademie\Downloads\FAOSTAT_data_12-20-2019.csv" decimal="," thousands=".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incr_fell" type="6" refreshedVersion="6" background="1" saveData="1">
    <textPr codePage="850" sourceFile="Z:\Projekte\WALDVISION EUROPA\Daten\incr_fell.txt" decimal="," thousands=".">
      <textFields count="3">
        <textField/>
        <textField/>
        <textField/>
      </textFields>
    </textPr>
  </connection>
  <connection id="7" name="incr_fell1" type="6" refreshedVersion="6" background="1" saveData="1">
    <textPr codePage="850" sourceFile="Z:\Projekte\WALDVISION EUROPA\Daten\incr_fell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<sst xmlns="http://schemas.openxmlformats.org/spreadsheetml/2006/main" count="33309" uniqueCount="126">
  <si>
    <t>ID</t>
  </si>
  <si>
    <t>Code</t>
  </si>
  <si>
    <t>Area</t>
  </si>
  <si>
    <t>Element</t>
  </si>
  <si>
    <t>Item</t>
  </si>
  <si>
    <t>Year</t>
  </si>
  <si>
    <t>Unit</t>
  </si>
  <si>
    <t>Value</t>
  </si>
  <si>
    <t>AT</t>
  </si>
  <si>
    <t>Austria</t>
  </si>
  <si>
    <t>Production</t>
  </si>
  <si>
    <t>c</t>
  </si>
  <si>
    <t>m3</t>
  </si>
  <si>
    <t>nc</t>
  </si>
  <si>
    <t>BE</t>
  </si>
  <si>
    <t>Belgium</t>
  </si>
  <si>
    <t>NA</t>
  </si>
  <si>
    <t>BG</t>
  </si>
  <si>
    <t>Bulgaria</t>
  </si>
  <si>
    <t>HR</t>
  </si>
  <si>
    <t>Croatia</t>
  </si>
  <si>
    <t>CY</t>
  </si>
  <si>
    <t>Cyprus</t>
  </si>
  <si>
    <t>CZ</t>
  </si>
  <si>
    <t>Czechia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</si>
  <si>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</si>
  <si>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</si>
  <si>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</si>
  <si>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</si>
  <si>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</si>
  <si>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</si>
  <si>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</si>
  <si>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</si>
  <si>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</si>
  <si>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</si>
  <si>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GR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</si>
  <si>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</si>
  <si>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</si>
  <si>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</si>
  <si>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</si>
  <si>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</si>
  <si>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</si>
  <si>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</si>
  <si>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</si>
  <si>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</si>
  <si>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</si>
  <si>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</si>
  <si>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</si>
  <si>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</si>
  <si>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</si>
  <si>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</si>
  <si>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</si>
  <si>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</si>
  <si>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</si>
  <si>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</si>
  <si>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</si>
  <si>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</si>
  <si>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</si>
  <si>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</si>
  <si>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SK</t>
  </si>
  <si>
    <t>Slovakia</t>
  </si>
  <si>
    <t>SI</t>
  </si>
  <si>
    <t>Slovenia</t>
  </si>
  <si>
    <t>ES</t>
  </si>
  <si>
    <t>Spain</t>
  </si>
  <si>
    <t>SE</t>
  </si>
  <si>
    <t>Sweden</t>
  </si>
  <si>
    <t>GB</t>
  </si>
  <si>
    <t>United_Kingdom</t>
  </si>
  <si>
    <t>EU</t>
  </si>
  <si>
    <t>European_Union</t>
  </si>
  <si>
    <t>2013-2017</t>
  </si>
  <si>
    <t>Mean</t>
  </si>
  <si>
    <t>Roundwood</t>
  </si>
  <si>
    <t>Sawlog and veneer log</t>
  </si>
  <si>
    <t>Pulpwood</t>
  </si>
  <si>
    <t>Fuelwood</t>
  </si>
  <si>
    <t>other Industrial Roundwood</t>
  </si>
  <si>
    <t>n+nc</t>
  </si>
  <si>
    <t>Roundwood2010</t>
  </si>
  <si>
    <t>"Efficency"</t>
  </si>
  <si>
    <t>Intensity</t>
  </si>
  <si>
    <t>Roundwood_mean</t>
  </si>
  <si>
    <t>Fellings_mean</t>
  </si>
  <si>
    <t>Increment2010</t>
  </si>
  <si>
    <t>Fellings2010</t>
  </si>
  <si>
    <t>2003-2007</t>
  </si>
  <si>
    <t>RedPot</t>
  </si>
  <si>
    <t>PW_reduc</t>
  </si>
  <si>
    <t>FW_reduc</t>
  </si>
  <si>
    <t>PW_n+nc_reduc</t>
  </si>
  <si>
    <t>FW_n+nc_reduc</t>
  </si>
  <si>
    <t>BIT</t>
  </si>
  <si>
    <t>Fellings</t>
  </si>
  <si>
    <t>CF</t>
  </si>
  <si>
    <t>United Kingdom</t>
  </si>
  <si>
    <t>(R+1)</t>
  </si>
  <si>
    <t>BEF2</t>
  </si>
  <si>
    <t>Following IPCC</t>
  </si>
  <si>
    <t>V</t>
  </si>
  <si>
    <t xml:space="preserve">Following Eggers et al. </t>
  </si>
  <si>
    <t>Fellings_BIT</t>
  </si>
  <si>
    <t>Intensity_BIT</t>
  </si>
  <si>
    <t>annual</t>
  </si>
  <si>
    <t>Carbon BAU</t>
  </si>
  <si>
    <t>Carbondioxide BAU</t>
  </si>
  <si>
    <t>Fellings_BAU</t>
  </si>
  <si>
    <t>Roundwood_BAU</t>
  </si>
  <si>
    <t>Fellings_ EQ2030</t>
  </si>
  <si>
    <t>Fellings_EQ2050</t>
  </si>
  <si>
    <t>RW_EQ2030</t>
  </si>
  <si>
    <t>RW_EQ2050</t>
  </si>
  <si>
    <t>Carbon EQ</t>
  </si>
  <si>
    <t>Carbondioxide EQ</t>
  </si>
  <si>
    <t>RW_ZeFu</t>
  </si>
  <si>
    <t>Fellings_ZeFu</t>
  </si>
  <si>
    <t>Intensity_BAU</t>
  </si>
  <si>
    <t>Intensity_ZeFu</t>
  </si>
  <si>
    <t>Carbon ZeFu</t>
  </si>
  <si>
    <t>Carbondioxide ZeFu</t>
  </si>
  <si>
    <t>EU25</t>
  </si>
  <si>
    <t>Carbon BIT (t)</t>
  </si>
  <si>
    <t>Carbondioxide BIT (t)</t>
  </si>
  <si>
    <t>EU 25</t>
  </si>
  <si>
    <t>Potential of reduction (mean2003-2007)</t>
  </si>
  <si>
    <t>Intensity2010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</si>
</sst>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0" xfId="0" applyFill="1"/>
    <xf numFmtId="3" fontId="0" fillId="0" borderId="0" xfId="0" applyNumberFormat="1"/>
    <xf numFmtId="2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0" fontId="2" fillId="0" borderId="0" xfId="1"/>
    <xf numFmtId="4" fontId="0" fillId="0" borderId="0" xfId="0" applyNumberFormat="1"/>
    <xf numFmtId="0" fontId="0" fillId="3" borderId="0" xfId="0" applyFill="1"/>
    <xf numFmtId="3" fontId="0" fillId="3" borderId="0" xfId="0" applyNumberFormat="1" applyFill="1"/>
    <xf numFmtId="2" fontId="0" fillId="3" borderId="0" xfId="0" applyNumberFormat="1" applyFill="1"/>
    <xf numFmtId="4" fontId="0" fillId="3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3" fontId="0" fillId="4" borderId="0" xfId="0" applyNumberFormat="1" applyFill="1"/>
    <xf numFmtId="0" fontId="0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1" fillId="5" borderId="7" xfId="0" applyFont="1" applyFill="1" applyBorder="1" applyAlignment="1">
      <alignment horizontal="center"/>
    </xf>
    <xf numFmtId="3" fontId="0" fillId="3" borderId="0" xfId="0" applyNumberFormat="1" applyFill="1" applyBorder="1"/>
    <xf numFmtId="3" fontId="0" fillId="0" borderId="0" xfId="0" applyNumberFormat="1" applyBorder="1"/>
    <xf numFmtId="3" fontId="0" fillId="0" borderId="8" xfId="0" applyNumberFormat="1" applyBorder="1"/>
    <xf numFmtId="0" fontId="0" fillId="0" borderId="10" xfId="0" applyBorder="1"/>
    <xf numFmtId="0" fontId="0" fillId="0" borderId="10" xfId="0" applyFill="1" applyBorder="1"/>
    <xf numFmtId="0" fontId="0" fillId="5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5" borderId="10" xfId="0" applyFont="1" applyFill="1" applyBorder="1"/>
    <xf numFmtId="0" fontId="0" fillId="5" borderId="11" xfId="0" applyFill="1" applyBorder="1"/>
    <xf numFmtId="3" fontId="0" fillId="5" borderId="9" xfId="0" applyNumberForma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incr_fell" connectionId="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incr_fell" connectionId="6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FAOSTAT_data_12-20-2019" connectionId="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FAOSTAT_data_12-20-2019(1)" connectionId="2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FAOSTAT_data_12-20-2019(3)" connectionId="4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FAOSTAT_data_12-20-2019(1)" connectionId="1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FAOSTAT_data_12-20-2019(2)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6"/>
  <sheetViews>
    <sheetView workbookViewId="0">
      <selection activeCell="L14" sqref="L14"/>
    </sheetView>
  </sheetViews>
  <sheetFormatPr baseColWidth="10" defaultRowHeight="15" x14ac:dyDescent="0.25"/>
  <cols>
    <col min="2" max="2" width="14.140625" bestFit="1" customWidth="1"/>
    <col min="3" max="3" width="12.5703125" bestFit="1" customWidth="1"/>
    <col min="4" max="4" width="16.5703125" bestFit="1" customWidth="1"/>
    <col min="5" max="5" width="13.5703125" bestFit="1" customWidth="1"/>
    <col min="7" max="9" width="12.7109375" bestFit="1" customWidth="1"/>
    <col min="10" max="10" width="11.5703125" bestFit="1" customWidth="1"/>
  </cols>
  <sheetData>
    <row r="1" spans="1:10" x14ac:dyDescent="0.25">
      <c r="F1" s="19" t="s">
        <v>104</v>
      </c>
      <c r="G1" s="20"/>
      <c r="H1" s="19" t="s">
        <v>105</v>
      </c>
      <c r="I1" s="27"/>
      <c r="J1" s="20"/>
    </row>
    <row r="2" spans="1:10" ht="15.75" thickBot="1" x14ac:dyDescent="0.3">
      <c r="A2" s="31" t="s">
        <v>2</v>
      </c>
      <c r="B2" s="31" t="s">
        <v>84</v>
      </c>
      <c r="C2" s="31" t="s">
        <v>106</v>
      </c>
      <c r="D2" s="32" t="s">
        <v>107</v>
      </c>
      <c r="E2" s="31" t="s">
        <v>116</v>
      </c>
      <c r="F2" s="33">
        <v>2030</v>
      </c>
      <c r="G2" s="34">
        <v>2050</v>
      </c>
      <c r="H2" s="33">
        <v>2030</v>
      </c>
      <c r="I2" s="35">
        <v>2050</v>
      </c>
      <c r="J2" s="34" t="s">
        <v>103</v>
      </c>
    </row>
    <row r="3" spans="1:10" ht="15.75" thickTop="1" x14ac:dyDescent="0.25">
      <c r="A3" s="9" t="s">
        <v>123</v>
      </c>
      <c r="B3" s="10">
        <f>SUM(B4:B28)</f>
        <v>740205100</v>
      </c>
      <c r="C3" s="10">
        <f t="shared" ref="C3:F3" si="0">SUM(C4:C28)</f>
        <v>570633685.09703517</v>
      </c>
      <c r="D3" s="10">
        <f t="shared" si="0"/>
        <v>471346727.80000007</v>
      </c>
      <c r="E3" s="11">
        <f>C3/B3</f>
        <v>0.77091293358696822</v>
      </c>
      <c r="F3" s="21">
        <f t="shared" si="0"/>
        <v>869967211.88784361</v>
      </c>
      <c r="G3" s="22">
        <f t="shared" ref="G3" si="1">SUM(G4:G28)</f>
        <v>2208378307.0999103</v>
      </c>
      <c r="H3" s="21">
        <f t="shared" ref="H3" si="2">SUM(H4:H28)</f>
        <v>3189879776.9220929</v>
      </c>
      <c r="I3" s="28">
        <f t="shared" ref="I3" si="3">SUM(I4:I28)</f>
        <v>8097387126.0330038</v>
      </c>
      <c r="J3" s="22">
        <f>H3/13</f>
        <v>245375367.4555456</v>
      </c>
    </row>
    <row r="4" spans="1:10" x14ac:dyDescent="0.25">
      <c r="A4" t="s">
        <v>9</v>
      </c>
      <c r="B4" s="2">
        <v>25136000</v>
      </c>
      <c r="C4" s="2">
        <f>D4/Increment!F2</f>
        <v>22794550.776660543</v>
      </c>
      <c r="D4" s="5">
        <v>17287594.399999999</v>
      </c>
      <c r="E4" s="3">
        <f>C4/B4</f>
        <v>0.90684877373729089</v>
      </c>
      <c r="F4" s="23">
        <f>(B4-C4)*'IPCC basedata'!B4*'IPCC basedata'!C4*'IPCC basedata'!D4*'IPCC basedata'!E4*13</f>
        <v>11789501.462058125</v>
      </c>
      <c r="G4" s="24">
        <f>(B4-C4)*'IPCC basedata'!B4*'IPCC basedata'!C4*'IPCC basedata'!D4*'IPCC basedata'!E4*33</f>
        <v>29927196.019070622</v>
      </c>
      <c r="H4" s="23">
        <f>F4*44/12</f>
        <v>43228172.027546458</v>
      </c>
      <c r="I4" s="29">
        <f>G4*44/12</f>
        <v>109733052.06992561</v>
      </c>
      <c r="J4" s="24">
        <f>H4/13</f>
        <v>3325244.0021189582</v>
      </c>
    </row>
    <row r="5" spans="1:10" x14ac:dyDescent="0.25">
      <c r="A5" t="s">
        <v>15</v>
      </c>
      <c r="B5" s="2">
        <v>4609700</v>
      </c>
      <c r="C5" s="2">
        <f>D5/Increment!F3</f>
        <v>4371885.7005546438</v>
      </c>
      <c r="D5" s="5">
        <v>5432140</v>
      </c>
      <c r="E5" s="3">
        <f t="shared" ref="E5:E28" si="4">C5/B5</f>
        <v>0.94841002680318542</v>
      </c>
      <c r="F5" s="23">
        <f>(B5-C5)*'IPCC basedata'!B5*'IPCC basedata'!C5*'IPCC basedata'!D5*'IPCC basedata'!E5*13</f>
        <v>1236472.4353047176</v>
      </c>
      <c r="G5" s="24">
        <f>(B5-C5)*'IPCC basedata'!B5*'IPCC basedata'!C5*'IPCC basedata'!D5*'IPCC basedata'!E5*33</f>
        <v>3138737.7203888986</v>
      </c>
      <c r="H5" s="23">
        <f t="shared" ref="H5:H28" si="5">F5*44/12</f>
        <v>4533732.2627839642</v>
      </c>
      <c r="I5" s="29">
        <f t="shared" ref="I5:I28" si="6">G5*44/12</f>
        <v>11508704.974759296</v>
      </c>
      <c r="J5" s="24">
        <f t="shared" ref="J5:J28" si="7">H5/13</f>
        <v>348748.6355987665</v>
      </c>
    </row>
    <row r="6" spans="1:10" x14ac:dyDescent="0.25">
      <c r="A6" t="s">
        <v>18</v>
      </c>
      <c r="B6" s="2">
        <v>14361000</v>
      </c>
      <c r="C6" s="2">
        <f>D6/Increment!F4</f>
        <v>7518478.8414961202</v>
      </c>
      <c r="D6" s="5">
        <v>6112268.8000000007</v>
      </c>
      <c r="E6" s="3">
        <f t="shared" si="4"/>
        <v>0.52353449213119696</v>
      </c>
      <c r="F6" s="23">
        <f>(B6-C6)*'IPCC basedata'!B6*'IPCC basedata'!C6*'IPCC basedata'!D6*'IPCC basedata'!E6*13</f>
        <v>34452984.245069757</v>
      </c>
      <c r="G6" s="24">
        <f>(B6-C6)*'IPCC basedata'!B6*'IPCC basedata'!C6*'IPCC basedata'!D6*'IPCC basedata'!E6*33</f>
        <v>87457575.391330928</v>
      </c>
      <c r="H6" s="23">
        <f t="shared" si="5"/>
        <v>126327608.89858912</v>
      </c>
      <c r="I6" s="29">
        <f t="shared" si="6"/>
        <v>320677776.43488008</v>
      </c>
      <c r="J6" s="24">
        <f t="shared" si="7"/>
        <v>9717508.3768145479</v>
      </c>
    </row>
    <row r="7" spans="1:10" x14ac:dyDescent="0.25">
      <c r="A7" t="s">
        <v>20</v>
      </c>
      <c r="B7" s="2">
        <v>8144000</v>
      </c>
      <c r="C7" s="2">
        <f>D7/Increment!F5</f>
        <v>6360939.7111905292</v>
      </c>
      <c r="D7" s="5">
        <v>5216693</v>
      </c>
      <c r="E7" s="3">
        <f t="shared" si="4"/>
        <v>0.7810584124742791</v>
      </c>
      <c r="F7" s="23">
        <f>(B7-C7)*'IPCC basedata'!B7*'IPCC basedata'!C7*'IPCC basedata'!D7*'IPCC basedata'!E7*13</f>
        <v>9270699.4606351051</v>
      </c>
      <c r="G7" s="24">
        <f>(B7-C7)*'IPCC basedata'!B7*'IPCC basedata'!C7*'IPCC basedata'!D7*'IPCC basedata'!E7*33</f>
        <v>23533314.015458345</v>
      </c>
      <c r="H7" s="23">
        <f t="shared" si="5"/>
        <v>33992564.688995384</v>
      </c>
      <c r="I7" s="29">
        <f t="shared" si="6"/>
        <v>86288818.056680605</v>
      </c>
      <c r="J7" s="24">
        <f t="shared" si="7"/>
        <v>2614812.6683842605</v>
      </c>
    </row>
    <row r="8" spans="1:10" x14ac:dyDescent="0.25">
      <c r="A8" t="s">
        <v>24</v>
      </c>
      <c r="B8" s="2">
        <v>20463000</v>
      </c>
      <c r="C8" s="2">
        <f>D8/Increment!F6</f>
        <v>17497159.017686423</v>
      </c>
      <c r="D8" s="5">
        <v>16794800</v>
      </c>
      <c r="E8" s="3">
        <f t="shared" si="4"/>
        <v>0.85506323694895292</v>
      </c>
      <c r="F8" s="23">
        <f>(B8-C8)*'IPCC basedata'!B8*'IPCC basedata'!C8*'IPCC basedata'!D8*'IPCC basedata'!E8*13</f>
        <v>15420353.741051767</v>
      </c>
      <c r="G8" s="24">
        <f>(B8-C8)*'IPCC basedata'!B8*'IPCC basedata'!C8*'IPCC basedata'!D8*'IPCC basedata'!E8*33</f>
        <v>39143974.881131411</v>
      </c>
      <c r="H8" s="23">
        <f t="shared" si="5"/>
        <v>56541297.05052314</v>
      </c>
      <c r="I8" s="29">
        <f t="shared" si="6"/>
        <v>143527907.89748183</v>
      </c>
      <c r="J8" s="24">
        <f t="shared" si="7"/>
        <v>4349330.5423479341</v>
      </c>
    </row>
    <row r="9" spans="1:10" x14ac:dyDescent="0.25">
      <c r="A9" t="s">
        <v>26</v>
      </c>
      <c r="B9" s="2">
        <v>6263400</v>
      </c>
      <c r="C9" s="2">
        <f>D9/Increment!F7</f>
        <v>5140760.1118560918</v>
      </c>
      <c r="D9" s="5">
        <v>4004860</v>
      </c>
      <c r="E9" s="3">
        <f t="shared" si="4"/>
        <v>0.82076190437399688</v>
      </c>
      <c r="F9" s="23">
        <f>(B9-C9)*'IPCC basedata'!B9*'IPCC basedata'!C9*'IPCC basedata'!D9*'IPCC basedata'!E9*13</f>
        <v>5959846.4733547885</v>
      </c>
      <c r="G9" s="24">
        <f>(B9-C9)*'IPCC basedata'!B9*'IPCC basedata'!C9*'IPCC basedata'!D9*'IPCC basedata'!E9*33</f>
        <v>15128841.04774677</v>
      </c>
      <c r="H9" s="23">
        <f t="shared" si="5"/>
        <v>21852770.402300891</v>
      </c>
      <c r="I9" s="29">
        <f t="shared" si="6"/>
        <v>55472417.175071485</v>
      </c>
      <c r="J9" s="24">
        <f t="shared" si="7"/>
        <v>1680982.3386385301</v>
      </c>
    </row>
    <row r="10" spans="1:10" x14ac:dyDescent="0.25">
      <c r="A10" t="s">
        <v>28</v>
      </c>
      <c r="B10" s="2">
        <v>11514000</v>
      </c>
      <c r="C10" s="2">
        <f>D10/Increment!F8</f>
        <v>9808320.0940774176</v>
      </c>
      <c r="D10" s="5">
        <v>9407515.8000000007</v>
      </c>
      <c r="E10" s="3">
        <f t="shared" si="4"/>
        <v>0.8518603520998278</v>
      </c>
      <c r="F10" s="23">
        <f>(B10-C10)*'IPCC basedata'!B10*'IPCC basedata'!C10*'IPCC basedata'!D10*'IPCC basedata'!E10*13</f>
        <v>8062786.9519579485</v>
      </c>
      <c r="G10" s="24">
        <f>(B10-C10)*'IPCC basedata'!B10*'IPCC basedata'!C10*'IPCC basedata'!D10*'IPCC basedata'!E10*33</f>
        <v>20467074.570354793</v>
      </c>
      <c r="H10" s="23">
        <f t="shared" si="5"/>
        <v>29563552.157179147</v>
      </c>
      <c r="I10" s="29">
        <f t="shared" si="6"/>
        <v>75045940.091300905</v>
      </c>
      <c r="J10" s="24">
        <f t="shared" si="7"/>
        <v>2274119.3967060884</v>
      </c>
    </row>
    <row r="11" spans="1:10" x14ac:dyDescent="0.25">
      <c r="A11" t="s">
        <v>30</v>
      </c>
      <c r="B11" s="2">
        <v>93379200</v>
      </c>
      <c r="C11" s="2">
        <f>D11/Increment!F9</f>
        <v>77990123.20249556</v>
      </c>
      <c r="D11" s="5">
        <v>59629829.200000003</v>
      </c>
      <c r="E11" s="3">
        <f t="shared" si="4"/>
        <v>0.83519802271271937</v>
      </c>
      <c r="F11" s="23">
        <f>(B11-C11)*'IPCC basedata'!B11*'IPCC basedata'!C11*'IPCC basedata'!D11*'IPCC basedata'!E11*13</f>
        <v>72744509.198216066</v>
      </c>
      <c r="G11" s="24">
        <f>(B11-C11)*'IPCC basedata'!B11*'IPCC basedata'!C11*'IPCC basedata'!D11*'IPCC basedata'!E11*33</f>
        <v>184659138.73393309</v>
      </c>
      <c r="H11" s="23">
        <f t="shared" si="5"/>
        <v>266729867.06012559</v>
      </c>
      <c r="I11" s="29">
        <f t="shared" si="6"/>
        <v>677083508.69108808</v>
      </c>
      <c r="J11" s="24">
        <f t="shared" si="7"/>
        <v>20517682.081548121</v>
      </c>
    </row>
    <row r="12" spans="1:10" x14ac:dyDescent="0.25">
      <c r="A12" t="s">
        <v>32</v>
      </c>
      <c r="B12" s="2">
        <v>82871000</v>
      </c>
      <c r="C12" s="2">
        <f>D12/Increment!F10</f>
        <v>58739071.120657519</v>
      </c>
      <c r="D12" s="5">
        <v>51220293.799999997</v>
      </c>
      <c r="E12" s="3">
        <f t="shared" si="4"/>
        <v>0.70880128296578437</v>
      </c>
      <c r="F12" s="23">
        <f>(B12-C12)*'IPCC basedata'!B12*'IPCC basedata'!C12*'IPCC basedata'!D12*'IPCC basedata'!E12*13</f>
        <v>133393995.09364235</v>
      </c>
      <c r="G12" s="24">
        <f>(B12-C12)*'IPCC basedata'!B12*'IPCC basedata'!C12*'IPCC basedata'!D12*'IPCC basedata'!E12*33</f>
        <v>338615526.00693828</v>
      </c>
      <c r="H12" s="23">
        <f t="shared" si="5"/>
        <v>489111315.34335536</v>
      </c>
      <c r="I12" s="29">
        <f t="shared" si="6"/>
        <v>1241590262.0254405</v>
      </c>
      <c r="J12" s="24">
        <f t="shared" si="7"/>
        <v>37623947.334104255</v>
      </c>
    </row>
    <row r="13" spans="1:10" x14ac:dyDescent="0.25">
      <c r="A13" t="s">
        <v>34</v>
      </c>
      <c r="B13" s="2">
        <v>118589600</v>
      </c>
      <c r="C13" s="2">
        <f>D13/Increment!F11</f>
        <v>87802367.695614785</v>
      </c>
      <c r="D13" s="5">
        <v>68668800</v>
      </c>
      <c r="E13" s="3">
        <f t="shared" si="4"/>
        <v>0.74038842947117445</v>
      </c>
      <c r="F13" s="23">
        <f>(B13-C13)*'IPCC basedata'!B13*'IPCC basedata'!C13*'IPCC basedata'!D13*'IPCC basedata'!E13*13</f>
        <v>160072645.72600788</v>
      </c>
      <c r="G13" s="24">
        <f>(B13-C13)*'IPCC basedata'!B13*'IPCC basedata'!C13*'IPCC basedata'!D13*'IPCC basedata'!E13*33</f>
        <v>406338254.53525078</v>
      </c>
      <c r="H13" s="23">
        <f t="shared" si="5"/>
        <v>586933034.32869554</v>
      </c>
      <c r="I13" s="29">
        <f t="shared" si="6"/>
        <v>1489906933.2959194</v>
      </c>
      <c r="J13" s="24">
        <f t="shared" si="7"/>
        <v>45148694.948361196</v>
      </c>
    </row>
    <row r="14" spans="1:10" x14ac:dyDescent="0.25">
      <c r="A14" t="s">
        <v>36</v>
      </c>
      <c r="B14" s="2">
        <v>3813000</v>
      </c>
      <c r="C14" s="2">
        <f>D14/Increment!F12</f>
        <v>1824784.30176565</v>
      </c>
      <c r="D14" s="5">
        <v>1462880</v>
      </c>
      <c r="E14" s="3">
        <f t="shared" si="4"/>
        <v>0.47856918483232364</v>
      </c>
      <c r="F14" s="23">
        <f>(B14-C14)*'IPCC basedata'!B14*'IPCC basedata'!C14*'IPCC basedata'!D14*'IPCC basedata'!E14*13</f>
        <v>10228553.505460821</v>
      </c>
      <c r="G14" s="24">
        <f>(B14-C14)*'IPCC basedata'!B14*'IPCC basedata'!C14*'IPCC basedata'!D14*'IPCC basedata'!E14*33</f>
        <v>25964789.66770824</v>
      </c>
      <c r="H14" s="23">
        <f t="shared" si="5"/>
        <v>37504696.186689675</v>
      </c>
      <c r="I14" s="29">
        <f t="shared" si="6"/>
        <v>95204228.781596884</v>
      </c>
      <c r="J14" s="24">
        <f t="shared" si="7"/>
        <v>2884976.6297453595</v>
      </c>
    </row>
    <row r="15" spans="1:10" x14ac:dyDescent="0.25">
      <c r="A15" t="s">
        <v>38</v>
      </c>
      <c r="B15" s="2">
        <v>9774700</v>
      </c>
      <c r="C15" s="2">
        <f>D15/Increment!F13</f>
        <v>7460259.3295896109</v>
      </c>
      <c r="D15" s="5">
        <v>5748334.2000000002</v>
      </c>
      <c r="E15" s="3">
        <f t="shared" si="4"/>
        <v>0.76322130905190044</v>
      </c>
      <c r="F15" s="23">
        <f>(B15-C15)*'IPCC basedata'!B15*'IPCC basedata'!C15*'IPCC basedata'!D15*'IPCC basedata'!E15*13</f>
        <v>11653509.88424753</v>
      </c>
      <c r="G15" s="24">
        <f>(B15-C15)*'IPCC basedata'!B15*'IPCC basedata'!C15*'IPCC basedata'!D15*'IPCC basedata'!E15*33</f>
        <v>29581986.629243731</v>
      </c>
      <c r="H15" s="23">
        <f t="shared" si="5"/>
        <v>42729536.242240943</v>
      </c>
      <c r="I15" s="29">
        <f t="shared" si="6"/>
        <v>108467284.30722702</v>
      </c>
      <c r="J15" s="24">
        <f t="shared" si="7"/>
        <v>3286887.4032493033</v>
      </c>
    </row>
    <row r="16" spans="1:10" x14ac:dyDescent="0.25">
      <c r="A16" t="s">
        <v>40</v>
      </c>
      <c r="B16" s="2">
        <v>6677600</v>
      </c>
      <c r="C16" s="2">
        <f>D16/Increment!F14</f>
        <v>3880963.3084695316</v>
      </c>
      <c r="D16" s="5">
        <v>2898070.8</v>
      </c>
      <c r="E16" s="3">
        <f t="shared" si="4"/>
        <v>0.5811913424687809</v>
      </c>
      <c r="F16" s="23">
        <f>(B16-C16)*'IPCC basedata'!B16*'IPCC basedata'!C16*'IPCC basedata'!D16*'IPCC basedata'!E16*13</f>
        <v>11020249.239878722</v>
      </c>
      <c r="G16" s="24">
        <f>(B16-C16)*'IPCC basedata'!B16*'IPCC basedata'!C16*'IPCC basedata'!D16*'IPCC basedata'!E16*33</f>
        <v>27974478.839692142</v>
      </c>
      <c r="H16" s="23">
        <f t="shared" si="5"/>
        <v>40407580.546221979</v>
      </c>
      <c r="I16" s="29">
        <f t="shared" si="6"/>
        <v>102573089.07887119</v>
      </c>
      <c r="J16" s="24">
        <f t="shared" si="7"/>
        <v>3108275.4266324597</v>
      </c>
    </row>
    <row r="17" spans="1:10" x14ac:dyDescent="0.25">
      <c r="A17" t="s">
        <v>42</v>
      </c>
      <c r="B17" s="2">
        <v>30162000</v>
      </c>
      <c r="C17" s="2">
        <f>D17/Increment!F15</f>
        <v>14387902.056138983</v>
      </c>
      <c r="D17" s="5">
        <v>12890654</v>
      </c>
      <c r="E17" s="3">
        <f t="shared" si="4"/>
        <v>0.47702082276171948</v>
      </c>
      <c r="F17" s="23">
        <f>(B17-C17)*'IPCC basedata'!B17*'IPCC basedata'!C17*'IPCC basedata'!D17*'IPCC basedata'!E17*13</f>
        <v>82014569.119139776</v>
      </c>
      <c r="G17" s="24">
        <f>(B17-C17)*'IPCC basedata'!B17*'IPCC basedata'!C17*'IPCC basedata'!D17*'IPCC basedata'!E17*33</f>
        <v>208190829.30243173</v>
      </c>
      <c r="H17" s="23">
        <f t="shared" si="5"/>
        <v>300720086.77017921</v>
      </c>
      <c r="I17" s="29">
        <f t="shared" si="6"/>
        <v>763366374.10891628</v>
      </c>
      <c r="J17" s="24">
        <f t="shared" si="7"/>
        <v>23132314.366936862</v>
      </c>
    </row>
    <row r="18" spans="1:10" x14ac:dyDescent="0.25">
      <c r="A18" t="s">
        <v>44</v>
      </c>
      <c r="B18" s="2">
        <v>19680000</v>
      </c>
      <c r="C18" s="2">
        <f>D18/Increment!F16</f>
        <v>12974338.908303918</v>
      </c>
      <c r="D18" s="5">
        <v>12673837</v>
      </c>
      <c r="E18" s="3">
        <f t="shared" si="4"/>
        <v>0.6592651884300772</v>
      </c>
      <c r="F18" s="23">
        <f>(B18-C18)*'IPCC basedata'!B18*'IPCC basedata'!C18*'IPCC basedata'!D18*'IPCC basedata'!E18*13</f>
        <v>31697809.516689718</v>
      </c>
      <c r="G18" s="24">
        <f>(B18-C18)*'IPCC basedata'!B18*'IPCC basedata'!C18*'IPCC basedata'!D18*'IPCC basedata'!E18*33</f>
        <v>80463670.311596975</v>
      </c>
      <c r="H18" s="23">
        <f t="shared" si="5"/>
        <v>116225301.56119563</v>
      </c>
      <c r="I18" s="29">
        <f t="shared" si="6"/>
        <v>295033457.8091889</v>
      </c>
      <c r="J18" s="24">
        <f t="shared" si="7"/>
        <v>8940407.812399663</v>
      </c>
    </row>
    <row r="19" spans="1:10" x14ac:dyDescent="0.25">
      <c r="A19" t="s">
        <v>46</v>
      </c>
      <c r="B19" s="2">
        <v>11030000</v>
      </c>
      <c r="C19" s="2">
        <f>D19/Increment!F17</f>
        <v>8366246.4808380045</v>
      </c>
      <c r="D19" s="5">
        <v>6872000</v>
      </c>
      <c r="E19" s="3">
        <f t="shared" si="4"/>
        <v>0.75849922763717181</v>
      </c>
      <c r="F19" s="23">
        <f>(B19-C19)*'IPCC basedata'!B19*'IPCC basedata'!C19*'IPCC basedata'!D19*'IPCC basedata'!E19*13</f>
        <v>12591622.286782231</v>
      </c>
      <c r="G19" s="24">
        <f>(B19-C19)*'IPCC basedata'!B19*'IPCC basedata'!C19*'IPCC basedata'!D19*'IPCC basedata'!E19*33</f>
        <v>31963348.881831817</v>
      </c>
      <c r="H19" s="23">
        <f t="shared" si="5"/>
        <v>46169281.718201518</v>
      </c>
      <c r="I19" s="29">
        <f t="shared" si="6"/>
        <v>117198945.90005</v>
      </c>
      <c r="J19" s="24">
        <f t="shared" si="7"/>
        <v>3551483.2090924243</v>
      </c>
    </row>
    <row r="20" spans="1:10" x14ac:dyDescent="0.25">
      <c r="A20" t="s">
        <v>52</v>
      </c>
      <c r="B20" s="2">
        <v>2738000</v>
      </c>
      <c r="C20" s="2">
        <f>D20/Increment!F18</f>
        <v>2638727.8364749728</v>
      </c>
      <c r="D20" s="5">
        <v>2201846.2000000002</v>
      </c>
      <c r="E20" s="3">
        <f t="shared" si="4"/>
        <v>0.96374281828888708</v>
      </c>
      <c r="F20" s="23">
        <f>(B20-C20)*'IPCC basedata'!B20*'IPCC basedata'!C20*'IPCC basedata'!D20*'IPCC basedata'!E20*13</f>
        <v>516147.65839580144</v>
      </c>
      <c r="G20" s="24">
        <f>(B20-C20)*'IPCC basedata'!B20*'IPCC basedata'!C20*'IPCC basedata'!D20*'IPCC basedata'!E20*33</f>
        <v>1310220.9790047267</v>
      </c>
      <c r="H20" s="23">
        <f t="shared" si="5"/>
        <v>1892541.4141179386</v>
      </c>
      <c r="I20" s="29">
        <f t="shared" si="6"/>
        <v>4804143.5896839984</v>
      </c>
      <c r="J20" s="24">
        <f t="shared" si="7"/>
        <v>145580.10877830297</v>
      </c>
    </row>
    <row r="21" spans="1:10" x14ac:dyDescent="0.25">
      <c r="A21" t="s">
        <v>54</v>
      </c>
      <c r="B21" s="2">
        <v>62300000</v>
      </c>
      <c r="C21" s="2">
        <f>D21/Increment!F19</f>
        <v>54891368.631665513</v>
      </c>
      <c r="D21" s="5">
        <v>41778005.600000001</v>
      </c>
      <c r="E21" s="3">
        <f t="shared" si="4"/>
        <v>0.88108135845370006</v>
      </c>
      <c r="F21" s="23">
        <f>(B21-C21)*'IPCC basedata'!B21*'IPCC basedata'!C21*'IPCC basedata'!D21*'IPCC basedata'!E21*13</f>
        <v>38519838.763456419</v>
      </c>
      <c r="G21" s="24">
        <f>(B21-C21)*'IPCC basedata'!B21*'IPCC basedata'!C21*'IPCC basedata'!D21*'IPCC basedata'!E21*33</f>
        <v>97781129.168773994</v>
      </c>
      <c r="H21" s="23">
        <f t="shared" si="5"/>
        <v>141239408.79934022</v>
      </c>
      <c r="I21" s="29">
        <f t="shared" si="6"/>
        <v>358530806.95217133</v>
      </c>
      <c r="J21" s="24">
        <f t="shared" si="7"/>
        <v>10864569.907641556</v>
      </c>
    </row>
    <row r="22" spans="1:10" x14ac:dyDescent="0.25">
      <c r="A22" t="s">
        <v>56</v>
      </c>
      <c r="B22" s="2">
        <v>18870000</v>
      </c>
      <c r="C22" s="2">
        <f>D22/Increment!F20</f>
        <v>15841338.689850345</v>
      </c>
      <c r="D22" s="5">
        <v>11964016.6</v>
      </c>
      <c r="E22" s="3">
        <f t="shared" si="4"/>
        <v>0.83949860571543955</v>
      </c>
      <c r="F22" s="23">
        <f>(B22-C22)*'IPCC basedata'!B22*'IPCC basedata'!C22*'IPCC basedata'!D22*'IPCC basedata'!E22*13</f>
        <v>15581219.023819095</v>
      </c>
      <c r="G22" s="24">
        <f>(B22-C22)*'IPCC basedata'!B22*'IPCC basedata'!C22*'IPCC basedata'!D22*'IPCC basedata'!E22*33</f>
        <v>39552325.214310005</v>
      </c>
      <c r="H22" s="23">
        <f t="shared" si="5"/>
        <v>57131136.42067001</v>
      </c>
      <c r="I22" s="29">
        <f t="shared" si="6"/>
        <v>145025192.45247003</v>
      </c>
      <c r="J22" s="24">
        <f t="shared" si="7"/>
        <v>4394702.8015900012</v>
      </c>
    </row>
    <row r="23" spans="1:10" x14ac:dyDescent="0.25">
      <c r="A23" t="s">
        <v>58</v>
      </c>
      <c r="B23" s="2">
        <v>29260000</v>
      </c>
      <c r="C23" s="2">
        <f>D23/Increment!F21</f>
        <v>20255543.352959659</v>
      </c>
      <c r="D23" s="5">
        <v>15089536.800000001</v>
      </c>
      <c r="E23" s="3">
        <f t="shared" si="4"/>
        <v>0.6922605383786623</v>
      </c>
      <c r="F23" s="23">
        <f>(B23-C23)*'IPCC basedata'!B23*'IPCC basedata'!C23*'IPCC basedata'!D23*'IPCC basedata'!E23*13</f>
        <v>45338610.697657891</v>
      </c>
      <c r="G23" s="24">
        <f>(B23-C23)*'IPCC basedata'!B23*'IPCC basedata'!C23*'IPCC basedata'!D23*'IPCC basedata'!E23*33</f>
        <v>115090319.46328542</v>
      </c>
      <c r="H23" s="23">
        <f t="shared" si="5"/>
        <v>166241572.55807891</v>
      </c>
      <c r="I23" s="29">
        <f t="shared" si="6"/>
        <v>421997838.03204656</v>
      </c>
      <c r="J23" s="24">
        <f t="shared" si="7"/>
        <v>12787813.273698378</v>
      </c>
    </row>
    <row r="24" spans="1:10" x14ac:dyDescent="0.25">
      <c r="A24" t="s">
        <v>60</v>
      </c>
      <c r="B24" s="2">
        <v>13465000</v>
      </c>
      <c r="C24" s="2">
        <f>D24/Increment!F22</f>
        <v>9744441.1840191148</v>
      </c>
      <c r="D24" s="5">
        <v>8970706.1999999993</v>
      </c>
      <c r="E24" s="3">
        <f t="shared" si="4"/>
        <v>0.72368668280869775</v>
      </c>
      <c r="F24" s="23">
        <f>(B24-C24)*'IPCC basedata'!B24*'IPCC basedata'!C24*'IPCC basedata'!D24*'IPCC basedata'!E24*13</f>
        <v>18733497.683165718</v>
      </c>
      <c r="G24" s="24">
        <f>(B24-C24)*'IPCC basedata'!B24*'IPCC basedata'!C24*'IPCC basedata'!D24*'IPCC basedata'!E24*33</f>
        <v>47554263.349574514</v>
      </c>
      <c r="H24" s="23">
        <f t="shared" si="5"/>
        <v>68689491.504940972</v>
      </c>
      <c r="I24" s="29">
        <f t="shared" si="6"/>
        <v>174365632.28177321</v>
      </c>
      <c r="J24" s="24">
        <f t="shared" si="7"/>
        <v>5283807.0388416136</v>
      </c>
    </row>
    <row r="25" spans="1:10" x14ac:dyDescent="0.25">
      <c r="A25" t="s">
        <v>62</v>
      </c>
      <c r="B25" s="2">
        <v>9165000</v>
      </c>
      <c r="C25" s="2">
        <f>D25/Increment!F23</f>
        <v>5417538.4465322597</v>
      </c>
      <c r="D25" s="5">
        <v>4691879.8</v>
      </c>
      <c r="E25" s="3">
        <f t="shared" si="4"/>
        <v>0.5911116690160676</v>
      </c>
      <c r="F25" s="23">
        <f>(B25-C25)*'IPCC basedata'!B25*'IPCC basedata'!C25*'IPCC basedata'!D25*'IPCC basedata'!E25*13</f>
        <v>18868956.466458179</v>
      </c>
      <c r="G25" s="24">
        <f>(B25-C25)*'IPCC basedata'!B25*'IPCC basedata'!C25*'IPCC basedata'!D25*'IPCC basedata'!E25*33</f>
        <v>47898120.261009224</v>
      </c>
      <c r="H25" s="23">
        <f t="shared" si="5"/>
        <v>69186173.710346654</v>
      </c>
      <c r="I25" s="29">
        <f t="shared" si="6"/>
        <v>175626440.95703381</v>
      </c>
      <c r="J25" s="24">
        <f t="shared" si="7"/>
        <v>5322013.3623343576</v>
      </c>
    </row>
    <row r="26" spans="1:10" x14ac:dyDescent="0.25">
      <c r="A26" t="s">
        <v>64</v>
      </c>
      <c r="B26" s="2">
        <v>35479000</v>
      </c>
      <c r="C26" s="2">
        <f>D26/Increment!F24</f>
        <v>20219541.698972099</v>
      </c>
      <c r="D26" s="5">
        <v>16508272.6</v>
      </c>
      <c r="E26" s="3">
        <f t="shared" si="4"/>
        <v>0.56990167983799145</v>
      </c>
      <c r="F26" s="23">
        <f>(B26-C26)*'IPCC basedata'!B26*'IPCC basedata'!C26*'IPCC basedata'!D26*'IPCC basedata'!E26*13</f>
        <v>80173938.575165689</v>
      </c>
      <c r="G26" s="24">
        <f>(B26-C26)*'IPCC basedata'!B26*'IPCC basedata'!C26*'IPCC basedata'!D26*'IPCC basedata'!E26*33</f>
        <v>203518459.46003598</v>
      </c>
      <c r="H26" s="23">
        <f t="shared" si="5"/>
        <v>293971108.10894084</v>
      </c>
      <c r="I26" s="29">
        <f t="shared" si="6"/>
        <v>746234351.3534652</v>
      </c>
      <c r="J26" s="24">
        <f t="shared" si="7"/>
        <v>22613162.162226219</v>
      </c>
    </row>
    <row r="27" spans="1:10" x14ac:dyDescent="0.25">
      <c r="A27" t="s">
        <v>66</v>
      </c>
      <c r="B27" s="2">
        <v>79346900</v>
      </c>
      <c r="C27" s="2">
        <f>D27/Increment!F25</f>
        <v>81668432.132963985</v>
      </c>
      <c r="D27" s="5">
        <v>72976000</v>
      </c>
      <c r="E27" s="3">
        <f t="shared" si="4"/>
        <v>1.0292580067143642</v>
      </c>
      <c r="F27" s="23">
        <f>(B27-C27)*'IPCC basedata'!B27*'IPCC basedata'!C27*'IPCC basedata'!D27*'IPCC basedata'!E27*13</f>
        <v>-10101007.581564467</v>
      </c>
      <c r="G27" s="24">
        <f>(B27-C27)*'IPCC basedata'!B27*'IPCC basedata'!C27*'IPCC basedata'!D27*'IPCC basedata'!E27*33</f>
        <v>-25641019.245509803</v>
      </c>
      <c r="H27" s="23">
        <f t="shared" si="5"/>
        <v>-37037027.79906971</v>
      </c>
      <c r="I27" s="29">
        <f t="shared" si="6"/>
        <v>-94017070.566869274</v>
      </c>
      <c r="J27" s="24">
        <f t="shared" si="7"/>
        <v>-2849002.1383899776</v>
      </c>
    </row>
    <row r="28" spans="1:10" ht="15.75" thickBot="1" x14ac:dyDescent="0.3">
      <c r="A28" t="s">
        <v>68</v>
      </c>
      <c r="B28" s="2">
        <v>23113000</v>
      </c>
      <c r="C28" s="2">
        <f>D28/Increment!F26</f>
        <v>13038602.466202036</v>
      </c>
      <c r="D28" s="5">
        <v>10845893</v>
      </c>
      <c r="E28" s="3">
        <f t="shared" si="4"/>
        <v>0.56412419271414505</v>
      </c>
      <c r="F28" s="25">
        <f>(B28-C28)*'IPCC basedata'!B28*'IPCC basedata'!C28*'IPCC basedata'!D28*'IPCC basedata'!E28*13</f>
        <v>50725902.2617919</v>
      </c>
      <c r="G28" s="26">
        <f>(B28-C28)*'IPCC basedata'!B28*'IPCC basedata'!C28*'IPCC basedata'!D28*'IPCC basedata'!E28*33</f>
        <v>128765751.8953179</v>
      </c>
      <c r="H28" s="25">
        <f t="shared" si="5"/>
        <v>185994974.95990363</v>
      </c>
      <c r="I28" s="30">
        <f t="shared" si="6"/>
        <v>472141090.28283232</v>
      </c>
      <c r="J28" s="26">
        <f t="shared" si="7"/>
        <v>14307305.766146433</v>
      </c>
    </row>
    <row r="30" spans="1:10" x14ac:dyDescent="0.25">
      <c r="B30" s="4"/>
    </row>
    <row r="31" spans="1:10" x14ac:dyDescent="0.25">
      <c r="B31" s="5"/>
    </row>
    <row r="32" spans="1:10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4"/>
    </row>
  </sheetData>
  <mergeCells count="2">
    <mergeCell ref="F1:G1"/>
    <mergeCell ref="H1:J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61"/>
  <sheetViews>
    <sheetView workbookViewId="0">
      <selection sqref="A1:H1"/>
    </sheetView>
  </sheetViews>
  <sheetFormatPr baseColWidth="10" defaultRowHeight="15" x14ac:dyDescent="0.25"/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4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>
        <v>1998</v>
      </c>
      <c r="G2" s="4" t="s">
        <v>12</v>
      </c>
      <c r="H2" s="4">
        <v>7670000</v>
      </c>
    </row>
    <row r="3" spans="1:8" x14ac:dyDescent="0.25">
      <c r="A3" s="4">
        <v>2</v>
      </c>
      <c r="B3" s="4" t="s">
        <v>8</v>
      </c>
      <c r="C3" s="4" t="s">
        <v>9</v>
      </c>
      <c r="D3" s="4" t="s">
        <v>10</v>
      </c>
      <c r="E3" s="4" t="s">
        <v>11</v>
      </c>
      <c r="F3" s="4">
        <v>1999</v>
      </c>
      <c r="G3" s="4" t="s">
        <v>12</v>
      </c>
      <c r="H3" s="4">
        <v>7571000</v>
      </c>
    </row>
    <row r="4" spans="1:8" x14ac:dyDescent="0.25">
      <c r="A4" s="4">
        <v>3</v>
      </c>
      <c r="B4" s="4" t="s">
        <v>8</v>
      </c>
      <c r="C4" s="4" t="s">
        <v>9</v>
      </c>
      <c r="D4" s="4" t="s">
        <v>10</v>
      </c>
      <c r="E4" s="4" t="s">
        <v>11</v>
      </c>
      <c r="F4" s="4">
        <v>2000</v>
      </c>
      <c r="G4" s="4" t="s">
        <v>12</v>
      </c>
      <c r="H4" s="4">
        <v>7614000</v>
      </c>
    </row>
    <row r="5" spans="1:8" x14ac:dyDescent="0.25">
      <c r="A5" s="4">
        <v>4</v>
      </c>
      <c r="B5" s="4" t="s">
        <v>8</v>
      </c>
      <c r="C5" s="4" t="s">
        <v>9</v>
      </c>
      <c r="D5" s="4" t="s">
        <v>10</v>
      </c>
      <c r="E5" s="4" t="s">
        <v>11</v>
      </c>
      <c r="F5" s="4">
        <v>2001</v>
      </c>
      <c r="G5" s="4" t="s">
        <v>12</v>
      </c>
      <c r="H5" s="4">
        <v>7638000</v>
      </c>
    </row>
    <row r="6" spans="1:8" x14ac:dyDescent="0.25">
      <c r="A6" s="4">
        <v>5</v>
      </c>
      <c r="B6" s="4" t="s">
        <v>8</v>
      </c>
      <c r="C6" s="4" t="s">
        <v>9</v>
      </c>
      <c r="D6" s="4" t="s">
        <v>10</v>
      </c>
      <c r="E6" s="4" t="s">
        <v>11</v>
      </c>
      <c r="F6" s="4">
        <v>2002</v>
      </c>
      <c r="G6" s="4" t="s">
        <v>12</v>
      </c>
      <c r="H6" s="4">
        <v>8764000</v>
      </c>
    </row>
    <row r="7" spans="1:8" x14ac:dyDescent="0.25">
      <c r="A7" s="4">
        <v>6</v>
      </c>
      <c r="B7" s="4" t="s">
        <v>8</v>
      </c>
      <c r="C7" s="4" t="s">
        <v>9</v>
      </c>
      <c r="D7" s="4" t="s">
        <v>10</v>
      </c>
      <c r="E7" s="4" t="s">
        <v>11</v>
      </c>
      <c r="F7" s="4">
        <v>2003</v>
      </c>
      <c r="G7" s="4" t="s">
        <v>12</v>
      </c>
      <c r="H7" s="4">
        <v>10181000</v>
      </c>
    </row>
    <row r="8" spans="1:8" x14ac:dyDescent="0.25">
      <c r="A8" s="4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>
        <v>2004</v>
      </c>
      <c r="G8" s="4" t="s">
        <v>12</v>
      </c>
      <c r="H8" s="4">
        <v>9602000</v>
      </c>
    </row>
    <row r="9" spans="1:8" x14ac:dyDescent="0.25">
      <c r="A9" s="4">
        <v>8</v>
      </c>
      <c r="B9" s="4" t="s">
        <v>8</v>
      </c>
      <c r="C9" s="4" t="s">
        <v>9</v>
      </c>
      <c r="D9" s="4" t="s">
        <v>10</v>
      </c>
      <c r="E9" s="4" t="s">
        <v>11</v>
      </c>
      <c r="F9" s="4">
        <v>2005</v>
      </c>
      <c r="G9" s="4" t="s">
        <v>12</v>
      </c>
      <c r="H9" s="4">
        <v>9488000</v>
      </c>
    </row>
    <row r="10" spans="1:8" x14ac:dyDescent="0.25">
      <c r="A10" s="4">
        <v>9</v>
      </c>
      <c r="B10" s="4" t="s">
        <v>8</v>
      </c>
      <c r="C10" s="4" t="s">
        <v>9</v>
      </c>
      <c r="D10" s="4" t="s">
        <v>10</v>
      </c>
      <c r="E10" s="4" t="s">
        <v>11</v>
      </c>
      <c r="F10" s="4">
        <v>2006</v>
      </c>
      <c r="G10" s="4" t="s">
        <v>12</v>
      </c>
      <c r="H10" s="4">
        <v>11078000</v>
      </c>
    </row>
    <row r="11" spans="1:8" x14ac:dyDescent="0.25">
      <c r="A11" s="4">
        <v>10</v>
      </c>
      <c r="B11" s="4" t="s">
        <v>8</v>
      </c>
      <c r="C11" s="4" t="s">
        <v>9</v>
      </c>
      <c r="D11" s="4" t="s">
        <v>10</v>
      </c>
      <c r="E11" s="4" t="s">
        <v>11</v>
      </c>
      <c r="F11" s="4">
        <v>2007</v>
      </c>
      <c r="G11" s="4" t="s">
        <v>12</v>
      </c>
      <c r="H11" s="4">
        <v>12931297</v>
      </c>
    </row>
    <row r="12" spans="1:8" x14ac:dyDescent="0.25">
      <c r="A12" s="4">
        <v>11</v>
      </c>
      <c r="B12" s="4" t="s">
        <v>8</v>
      </c>
      <c r="C12" s="4" t="s">
        <v>9</v>
      </c>
      <c r="D12" s="4" t="s">
        <v>10</v>
      </c>
      <c r="E12" s="4" t="s">
        <v>11</v>
      </c>
      <c r="F12" s="4">
        <v>2008</v>
      </c>
      <c r="G12" s="4" t="s">
        <v>12</v>
      </c>
      <c r="H12" s="4">
        <v>12743736</v>
      </c>
    </row>
    <row r="13" spans="1:8" x14ac:dyDescent="0.25">
      <c r="A13" s="4">
        <v>12</v>
      </c>
      <c r="B13" s="4" t="s">
        <v>8</v>
      </c>
      <c r="C13" s="4" t="s">
        <v>9</v>
      </c>
      <c r="D13" s="4" t="s">
        <v>10</v>
      </c>
      <c r="E13" s="4" t="s">
        <v>11</v>
      </c>
      <c r="F13" s="4">
        <v>2009</v>
      </c>
      <c r="G13" s="4" t="s">
        <v>12</v>
      </c>
      <c r="H13" s="4">
        <v>8816439</v>
      </c>
    </row>
    <row r="14" spans="1:8" x14ac:dyDescent="0.25">
      <c r="A14" s="4">
        <v>13</v>
      </c>
      <c r="B14" s="4" t="s">
        <v>8</v>
      </c>
      <c r="C14" s="4" t="s">
        <v>9</v>
      </c>
      <c r="D14" s="4" t="s">
        <v>10</v>
      </c>
      <c r="E14" s="4" t="s">
        <v>11</v>
      </c>
      <c r="F14" s="4">
        <v>2010</v>
      </c>
      <c r="G14" s="4" t="s">
        <v>12</v>
      </c>
      <c r="H14" s="4">
        <v>9892962</v>
      </c>
    </row>
    <row r="15" spans="1:8" x14ac:dyDescent="0.25">
      <c r="A15" s="4">
        <v>14</v>
      </c>
      <c r="B15" s="4" t="s">
        <v>8</v>
      </c>
      <c r="C15" s="4" t="s">
        <v>9</v>
      </c>
      <c r="D15" s="4" t="s">
        <v>10</v>
      </c>
      <c r="E15" s="4" t="s">
        <v>11</v>
      </c>
      <c r="F15" s="4">
        <v>2011</v>
      </c>
      <c r="G15" s="4" t="s">
        <v>12</v>
      </c>
      <c r="H15" s="4">
        <v>10064816</v>
      </c>
    </row>
    <row r="16" spans="1:8" x14ac:dyDescent="0.25">
      <c r="A16" s="4">
        <v>15</v>
      </c>
      <c r="B16" s="4" t="s">
        <v>8</v>
      </c>
      <c r="C16" s="4" t="s">
        <v>9</v>
      </c>
      <c r="D16" s="4" t="s">
        <v>10</v>
      </c>
      <c r="E16" s="4" t="s">
        <v>11</v>
      </c>
      <c r="F16" s="4">
        <v>2012</v>
      </c>
      <c r="G16" s="4" t="s">
        <v>12</v>
      </c>
      <c r="H16" s="4">
        <v>9358593</v>
      </c>
    </row>
    <row r="17" spans="1:8" x14ac:dyDescent="0.25">
      <c r="A17" s="4">
        <v>16</v>
      </c>
      <c r="B17" s="4" t="s">
        <v>8</v>
      </c>
      <c r="C17" s="4" t="s">
        <v>9</v>
      </c>
      <c r="D17" s="4" t="s">
        <v>10</v>
      </c>
      <c r="E17" s="4" t="s">
        <v>11</v>
      </c>
      <c r="F17" s="4">
        <v>2013</v>
      </c>
      <c r="G17" s="4" t="s">
        <v>12</v>
      </c>
      <c r="H17" s="4">
        <v>9052196</v>
      </c>
    </row>
    <row r="18" spans="1:8" x14ac:dyDescent="0.25">
      <c r="A18" s="4">
        <v>17</v>
      </c>
      <c r="B18" s="4" t="s">
        <v>8</v>
      </c>
      <c r="C18" s="4" t="s">
        <v>9</v>
      </c>
      <c r="D18" s="4" t="s">
        <v>10</v>
      </c>
      <c r="E18" s="4" t="s">
        <v>11</v>
      </c>
      <c r="F18" s="4">
        <v>2014</v>
      </c>
      <c r="G18" s="4" t="s">
        <v>12</v>
      </c>
      <c r="H18" s="4">
        <v>8585110</v>
      </c>
    </row>
    <row r="19" spans="1:8" x14ac:dyDescent="0.25">
      <c r="A19" s="4">
        <v>18</v>
      </c>
      <c r="B19" s="4" t="s">
        <v>8</v>
      </c>
      <c r="C19" s="4" t="s">
        <v>9</v>
      </c>
      <c r="D19" s="4" t="s">
        <v>10</v>
      </c>
      <c r="E19" s="4" t="s">
        <v>11</v>
      </c>
      <c r="F19" s="4">
        <v>2015</v>
      </c>
      <c r="G19" s="4" t="s">
        <v>12</v>
      </c>
      <c r="H19" s="4">
        <v>9193948</v>
      </c>
    </row>
    <row r="20" spans="1:8" x14ac:dyDescent="0.25">
      <c r="A20" s="4">
        <v>19</v>
      </c>
      <c r="B20" s="4" t="s">
        <v>8</v>
      </c>
      <c r="C20" s="4" t="s">
        <v>9</v>
      </c>
      <c r="D20" s="4" t="s">
        <v>10</v>
      </c>
      <c r="E20" s="4" t="s">
        <v>11</v>
      </c>
      <c r="F20" s="4">
        <v>2016</v>
      </c>
      <c r="G20" s="4" t="s">
        <v>12</v>
      </c>
      <c r="H20" s="4">
        <v>8685643</v>
      </c>
    </row>
    <row r="21" spans="1:8" x14ac:dyDescent="0.25">
      <c r="A21" s="4">
        <v>20</v>
      </c>
      <c r="B21" s="4" t="s">
        <v>8</v>
      </c>
      <c r="C21" s="4" t="s">
        <v>9</v>
      </c>
      <c r="D21" s="4" t="s">
        <v>10</v>
      </c>
      <c r="E21" s="4" t="s">
        <v>11</v>
      </c>
      <c r="F21" s="4">
        <v>2017</v>
      </c>
      <c r="G21" s="4" t="s">
        <v>12</v>
      </c>
      <c r="H21" s="4">
        <v>9236916</v>
      </c>
    </row>
    <row r="22" spans="1:8" x14ac:dyDescent="0.25">
      <c r="A22" s="4">
        <v>1</v>
      </c>
      <c r="B22" s="4" t="s">
        <v>8</v>
      </c>
      <c r="C22" s="4" t="s">
        <v>9</v>
      </c>
      <c r="D22" s="4" t="s">
        <v>10</v>
      </c>
      <c r="E22" s="4" t="s">
        <v>13</v>
      </c>
      <c r="F22" s="4">
        <v>1998</v>
      </c>
      <c r="G22" s="4" t="s">
        <v>12</v>
      </c>
      <c r="H22" s="4">
        <v>495000</v>
      </c>
    </row>
    <row r="23" spans="1:8" x14ac:dyDescent="0.25">
      <c r="A23" s="4">
        <v>2</v>
      </c>
      <c r="B23" s="4" t="s">
        <v>8</v>
      </c>
      <c r="C23" s="4" t="s">
        <v>9</v>
      </c>
      <c r="D23" s="4" t="s">
        <v>10</v>
      </c>
      <c r="E23" s="4" t="s">
        <v>13</v>
      </c>
      <c r="F23" s="4">
        <v>1999</v>
      </c>
      <c r="G23" s="4" t="s">
        <v>12</v>
      </c>
      <c r="H23" s="4">
        <v>496000</v>
      </c>
    </row>
    <row r="24" spans="1:8" x14ac:dyDescent="0.25">
      <c r="A24" s="4">
        <v>3</v>
      </c>
      <c r="B24" s="4" t="s">
        <v>8</v>
      </c>
      <c r="C24" s="4" t="s">
        <v>9</v>
      </c>
      <c r="D24" s="4" t="s">
        <v>10</v>
      </c>
      <c r="E24" s="4" t="s">
        <v>13</v>
      </c>
      <c r="F24" s="4">
        <v>2000</v>
      </c>
      <c r="G24" s="4" t="s">
        <v>12</v>
      </c>
      <c r="H24" s="4">
        <v>419000</v>
      </c>
    </row>
    <row r="25" spans="1:8" x14ac:dyDescent="0.25">
      <c r="A25" s="4">
        <v>4</v>
      </c>
      <c r="B25" s="4" t="s">
        <v>8</v>
      </c>
      <c r="C25" s="4" t="s">
        <v>9</v>
      </c>
      <c r="D25" s="4" t="s">
        <v>10</v>
      </c>
      <c r="E25" s="4" t="s">
        <v>13</v>
      </c>
      <c r="F25" s="4">
        <v>2001</v>
      </c>
      <c r="G25" s="4" t="s">
        <v>12</v>
      </c>
      <c r="H25" s="4">
        <v>419000</v>
      </c>
    </row>
    <row r="26" spans="1:8" x14ac:dyDescent="0.25">
      <c r="A26" s="4">
        <v>5</v>
      </c>
      <c r="B26" s="4" t="s">
        <v>8</v>
      </c>
      <c r="C26" s="4" t="s">
        <v>9</v>
      </c>
      <c r="D26" s="4" t="s">
        <v>10</v>
      </c>
      <c r="E26" s="4" t="s">
        <v>13</v>
      </c>
      <c r="F26" s="4">
        <v>2002</v>
      </c>
      <c r="G26" s="4" t="s">
        <v>12</v>
      </c>
      <c r="H26" s="4">
        <v>419000</v>
      </c>
    </row>
    <row r="27" spans="1:8" x14ac:dyDescent="0.25">
      <c r="A27" s="4">
        <v>6</v>
      </c>
      <c r="B27" s="4" t="s">
        <v>8</v>
      </c>
      <c r="C27" s="4" t="s">
        <v>9</v>
      </c>
      <c r="D27" s="4" t="s">
        <v>10</v>
      </c>
      <c r="E27" s="4" t="s">
        <v>13</v>
      </c>
      <c r="F27" s="4">
        <v>2003</v>
      </c>
      <c r="G27" s="4" t="s">
        <v>12</v>
      </c>
      <c r="H27" s="4">
        <v>397000</v>
      </c>
    </row>
    <row r="28" spans="1:8" x14ac:dyDescent="0.25">
      <c r="A28" s="4">
        <v>7</v>
      </c>
      <c r="B28" s="4" t="s">
        <v>8</v>
      </c>
      <c r="C28" s="4" t="s">
        <v>9</v>
      </c>
      <c r="D28" s="4" t="s">
        <v>10</v>
      </c>
      <c r="E28" s="4" t="s">
        <v>13</v>
      </c>
      <c r="F28" s="4">
        <v>2004</v>
      </c>
      <c r="G28" s="4" t="s">
        <v>12</v>
      </c>
      <c r="H28" s="4">
        <v>419000</v>
      </c>
    </row>
    <row r="29" spans="1:8" x14ac:dyDescent="0.25">
      <c r="A29" s="4">
        <v>8</v>
      </c>
      <c r="B29" s="4" t="s">
        <v>8</v>
      </c>
      <c r="C29" s="4" t="s">
        <v>9</v>
      </c>
      <c r="D29" s="4" t="s">
        <v>10</v>
      </c>
      <c r="E29" s="4" t="s">
        <v>13</v>
      </c>
      <c r="F29" s="4">
        <v>2005</v>
      </c>
      <c r="G29" s="4" t="s">
        <v>12</v>
      </c>
      <c r="H29" s="4">
        <v>404000</v>
      </c>
    </row>
    <row r="30" spans="1:8" x14ac:dyDescent="0.25">
      <c r="A30" s="4">
        <v>9</v>
      </c>
      <c r="B30" s="4" t="s">
        <v>8</v>
      </c>
      <c r="C30" s="4" t="s">
        <v>9</v>
      </c>
      <c r="D30" s="4" t="s">
        <v>10</v>
      </c>
      <c r="E30" s="4" t="s">
        <v>13</v>
      </c>
      <c r="F30" s="4">
        <v>2006</v>
      </c>
      <c r="G30" s="4" t="s">
        <v>12</v>
      </c>
      <c r="H30" s="4">
        <v>409000</v>
      </c>
    </row>
    <row r="31" spans="1:8" x14ac:dyDescent="0.25">
      <c r="A31" s="4">
        <v>10</v>
      </c>
      <c r="B31" s="4" t="s">
        <v>8</v>
      </c>
      <c r="C31" s="4" t="s">
        <v>9</v>
      </c>
      <c r="D31" s="4" t="s">
        <v>10</v>
      </c>
      <c r="E31" s="4" t="s">
        <v>13</v>
      </c>
      <c r="F31" s="4">
        <v>2007</v>
      </c>
      <c r="G31" s="4" t="s">
        <v>12</v>
      </c>
      <c r="H31" s="4">
        <v>429956</v>
      </c>
    </row>
    <row r="32" spans="1:8" x14ac:dyDescent="0.25">
      <c r="A32" s="4">
        <v>11</v>
      </c>
      <c r="B32" s="4" t="s">
        <v>8</v>
      </c>
      <c r="C32" s="4" t="s">
        <v>9</v>
      </c>
      <c r="D32" s="4" t="s">
        <v>10</v>
      </c>
      <c r="E32" s="4" t="s">
        <v>13</v>
      </c>
      <c r="F32" s="4">
        <v>2008</v>
      </c>
      <c r="G32" s="4" t="s">
        <v>12</v>
      </c>
      <c r="H32" s="4">
        <v>418575</v>
      </c>
    </row>
    <row r="33" spans="1:8" x14ac:dyDescent="0.25">
      <c r="A33" s="4">
        <v>12</v>
      </c>
      <c r="B33" s="4" t="s">
        <v>8</v>
      </c>
      <c r="C33" s="4" t="s">
        <v>9</v>
      </c>
      <c r="D33" s="4" t="s">
        <v>10</v>
      </c>
      <c r="E33" s="4" t="s">
        <v>13</v>
      </c>
      <c r="F33" s="4">
        <v>2009</v>
      </c>
      <c r="G33" s="4" t="s">
        <v>12</v>
      </c>
      <c r="H33" s="4">
        <v>288466</v>
      </c>
    </row>
    <row r="34" spans="1:8" x14ac:dyDescent="0.25">
      <c r="A34" s="4">
        <v>13</v>
      </c>
      <c r="B34" s="4" t="s">
        <v>8</v>
      </c>
      <c r="C34" s="4" t="s">
        <v>9</v>
      </c>
      <c r="D34" s="4" t="s">
        <v>10</v>
      </c>
      <c r="E34" s="4" t="s">
        <v>13</v>
      </c>
      <c r="F34" s="4">
        <v>2010</v>
      </c>
      <c r="G34" s="4" t="s">
        <v>12</v>
      </c>
      <c r="H34" s="4">
        <v>274420</v>
      </c>
    </row>
    <row r="35" spans="1:8" x14ac:dyDescent="0.25">
      <c r="A35" s="4">
        <v>14</v>
      </c>
      <c r="B35" s="4" t="s">
        <v>8</v>
      </c>
      <c r="C35" s="4" t="s">
        <v>9</v>
      </c>
      <c r="D35" s="4" t="s">
        <v>10</v>
      </c>
      <c r="E35" s="4" t="s">
        <v>13</v>
      </c>
      <c r="F35" s="4">
        <v>2011</v>
      </c>
      <c r="G35" s="4" t="s">
        <v>12</v>
      </c>
      <c r="H35" s="4">
        <v>320876</v>
      </c>
    </row>
    <row r="36" spans="1:8" x14ac:dyDescent="0.25">
      <c r="A36" s="4">
        <v>15</v>
      </c>
      <c r="B36" s="4" t="s">
        <v>8</v>
      </c>
      <c r="C36" s="4" t="s">
        <v>9</v>
      </c>
      <c r="D36" s="4" t="s">
        <v>10</v>
      </c>
      <c r="E36" s="4" t="s">
        <v>13</v>
      </c>
      <c r="F36" s="4">
        <v>2012</v>
      </c>
      <c r="G36" s="4" t="s">
        <v>12</v>
      </c>
      <c r="H36" s="4">
        <v>295086</v>
      </c>
    </row>
    <row r="37" spans="1:8" x14ac:dyDescent="0.25">
      <c r="A37" s="4">
        <v>16</v>
      </c>
      <c r="B37" s="4" t="s">
        <v>8</v>
      </c>
      <c r="C37" s="4" t="s">
        <v>9</v>
      </c>
      <c r="D37" s="4" t="s">
        <v>10</v>
      </c>
      <c r="E37" s="4" t="s">
        <v>13</v>
      </c>
      <c r="F37" s="4">
        <v>2013</v>
      </c>
      <c r="G37" s="4" t="s">
        <v>12</v>
      </c>
      <c r="H37" s="4">
        <v>267120</v>
      </c>
    </row>
    <row r="38" spans="1:8" x14ac:dyDescent="0.25">
      <c r="A38" s="4">
        <v>17</v>
      </c>
      <c r="B38" s="4" t="s">
        <v>8</v>
      </c>
      <c r="C38" s="4" t="s">
        <v>9</v>
      </c>
      <c r="D38" s="4" t="s">
        <v>10</v>
      </c>
      <c r="E38" s="4" t="s">
        <v>13</v>
      </c>
      <c r="F38" s="4">
        <v>2014</v>
      </c>
      <c r="G38" s="4" t="s">
        <v>12</v>
      </c>
      <c r="H38" s="4">
        <v>270120</v>
      </c>
    </row>
    <row r="39" spans="1:8" x14ac:dyDescent="0.25">
      <c r="A39" s="4">
        <v>18</v>
      </c>
      <c r="B39" s="4" t="s">
        <v>8</v>
      </c>
      <c r="C39" s="4" t="s">
        <v>9</v>
      </c>
      <c r="D39" s="4" t="s">
        <v>10</v>
      </c>
      <c r="E39" s="4" t="s">
        <v>13</v>
      </c>
      <c r="F39" s="4">
        <v>2015</v>
      </c>
      <c r="G39" s="4" t="s">
        <v>12</v>
      </c>
      <c r="H39" s="4">
        <v>296831</v>
      </c>
    </row>
    <row r="40" spans="1:8" x14ac:dyDescent="0.25">
      <c r="A40" s="4">
        <v>19</v>
      </c>
      <c r="B40" s="4" t="s">
        <v>8</v>
      </c>
      <c r="C40" s="4" t="s">
        <v>9</v>
      </c>
      <c r="D40" s="4" t="s">
        <v>10</v>
      </c>
      <c r="E40" s="4" t="s">
        <v>13</v>
      </c>
      <c r="F40" s="4">
        <v>2016</v>
      </c>
      <c r="G40" s="4" t="s">
        <v>12</v>
      </c>
      <c r="H40" s="4">
        <v>320625</v>
      </c>
    </row>
    <row r="41" spans="1:8" x14ac:dyDescent="0.25">
      <c r="A41" s="4">
        <v>20</v>
      </c>
      <c r="B41" s="4" t="s">
        <v>8</v>
      </c>
      <c r="C41" s="4" t="s">
        <v>9</v>
      </c>
      <c r="D41" s="4" t="s">
        <v>10</v>
      </c>
      <c r="E41" s="4" t="s">
        <v>13</v>
      </c>
      <c r="F41" s="4">
        <v>2017</v>
      </c>
      <c r="G41" s="4" t="s">
        <v>12</v>
      </c>
      <c r="H41" s="4">
        <v>298503</v>
      </c>
    </row>
    <row r="42" spans="1:8" x14ac:dyDescent="0.25">
      <c r="A42" s="4">
        <v>1</v>
      </c>
      <c r="B42" s="4" t="s">
        <v>14</v>
      </c>
      <c r="C42" s="4" t="s">
        <v>15</v>
      </c>
      <c r="D42" s="4" t="s">
        <v>10</v>
      </c>
      <c r="E42" s="4" t="s">
        <v>11</v>
      </c>
      <c r="F42" s="4">
        <v>1998</v>
      </c>
      <c r="G42" s="4" t="s">
        <v>12</v>
      </c>
      <c r="H42" s="4" t="s">
        <v>16</v>
      </c>
    </row>
    <row r="43" spans="1:8" x14ac:dyDescent="0.25">
      <c r="A43" s="4">
        <v>2</v>
      </c>
      <c r="B43" s="4" t="s">
        <v>14</v>
      </c>
      <c r="C43" s="4" t="s">
        <v>15</v>
      </c>
      <c r="D43" s="4" t="s">
        <v>10</v>
      </c>
      <c r="E43" s="4" t="s">
        <v>11</v>
      </c>
      <c r="F43" s="4">
        <v>1999</v>
      </c>
      <c r="G43" s="4" t="s">
        <v>12</v>
      </c>
      <c r="H43" s="4" t="s">
        <v>16</v>
      </c>
    </row>
    <row r="44" spans="1:8" x14ac:dyDescent="0.25">
      <c r="A44" s="4">
        <v>3</v>
      </c>
      <c r="B44" s="4" t="s">
        <v>14</v>
      </c>
      <c r="C44" s="4" t="s">
        <v>15</v>
      </c>
      <c r="D44" s="4" t="s">
        <v>10</v>
      </c>
      <c r="E44" s="4" t="s">
        <v>11</v>
      </c>
      <c r="F44" s="4">
        <v>2000</v>
      </c>
      <c r="G44" s="4" t="s">
        <v>12</v>
      </c>
      <c r="H44" s="4">
        <v>1930000</v>
      </c>
    </row>
    <row r="45" spans="1:8" x14ac:dyDescent="0.25">
      <c r="A45" s="4">
        <v>4</v>
      </c>
      <c r="B45" s="4" t="s">
        <v>14</v>
      </c>
      <c r="C45" s="4" t="s">
        <v>15</v>
      </c>
      <c r="D45" s="4" t="s">
        <v>10</v>
      </c>
      <c r="E45" s="4" t="s">
        <v>11</v>
      </c>
      <c r="F45" s="4">
        <v>2001</v>
      </c>
      <c r="G45" s="4" t="s">
        <v>12</v>
      </c>
      <c r="H45" s="4">
        <v>1770000</v>
      </c>
    </row>
    <row r="46" spans="1:8" x14ac:dyDescent="0.25">
      <c r="A46" s="4">
        <v>5</v>
      </c>
      <c r="B46" s="4" t="s">
        <v>14</v>
      </c>
      <c r="C46" s="4" t="s">
        <v>15</v>
      </c>
      <c r="D46" s="4" t="s">
        <v>10</v>
      </c>
      <c r="E46" s="4" t="s">
        <v>11</v>
      </c>
      <c r="F46" s="4">
        <v>2002</v>
      </c>
      <c r="G46" s="4" t="s">
        <v>12</v>
      </c>
      <c r="H46" s="4">
        <v>1925000</v>
      </c>
    </row>
    <row r="47" spans="1:8" x14ac:dyDescent="0.25">
      <c r="A47" s="4">
        <v>6</v>
      </c>
      <c r="B47" s="4" t="s">
        <v>14</v>
      </c>
      <c r="C47" s="4" t="s">
        <v>15</v>
      </c>
      <c r="D47" s="4" t="s">
        <v>10</v>
      </c>
      <c r="E47" s="4" t="s">
        <v>11</v>
      </c>
      <c r="F47" s="4">
        <v>2003</v>
      </c>
      <c r="G47" s="4" t="s">
        <v>12</v>
      </c>
      <c r="H47" s="4">
        <v>1950000</v>
      </c>
    </row>
    <row r="48" spans="1:8" x14ac:dyDescent="0.25">
      <c r="A48" s="4">
        <v>7</v>
      </c>
      <c r="B48" s="4" t="s">
        <v>14</v>
      </c>
      <c r="C48" s="4" t="s">
        <v>15</v>
      </c>
      <c r="D48" s="4" t="s">
        <v>10</v>
      </c>
      <c r="E48" s="4" t="s">
        <v>11</v>
      </c>
      <c r="F48" s="4">
        <v>2004</v>
      </c>
      <c r="G48" s="4" t="s">
        <v>12</v>
      </c>
      <c r="H48" s="4">
        <v>1975000</v>
      </c>
    </row>
    <row r="49" spans="1:8" x14ac:dyDescent="0.25">
      <c r="A49" s="4">
        <v>8</v>
      </c>
      <c r="B49" s="4" t="s">
        <v>14</v>
      </c>
      <c r="C49" s="4" t="s">
        <v>15</v>
      </c>
      <c r="D49" s="4" t="s">
        <v>10</v>
      </c>
      <c r="E49" s="4" t="s">
        <v>11</v>
      </c>
      <c r="F49" s="4">
        <v>2005</v>
      </c>
      <c r="G49" s="4" t="s">
        <v>12</v>
      </c>
      <c r="H49" s="4">
        <v>2000000</v>
      </c>
    </row>
    <row r="50" spans="1:8" x14ac:dyDescent="0.25">
      <c r="A50" s="4">
        <v>9</v>
      </c>
      <c r="B50" s="4" t="s">
        <v>14</v>
      </c>
      <c r="C50" s="4" t="s">
        <v>15</v>
      </c>
      <c r="D50" s="4" t="s">
        <v>10</v>
      </c>
      <c r="E50" s="4" t="s">
        <v>11</v>
      </c>
      <c r="F50" s="4">
        <v>2006</v>
      </c>
      <c r="G50" s="4" t="s">
        <v>12</v>
      </c>
      <c r="H50" s="4">
        <v>2100000</v>
      </c>
    </row>
    <row r="51" spans="1:8" x14ac:dyDescent="0.25">
      <c r="A51" s="4">
        <v>10</v>
      </c>
      <c r="B51" s="4" t="s">
        <v>14</v>
      </c>
      <c r="C51" s="4" t="s">
        <v>15</v>
      </c>
      <c r="D51" s="4" t="s">
        <v>10</v>
      </c>
      <c r="E51" s="4" t="s">
        <v>11</v>
      </c>
      <c r="F51" s="4">
        <v>2007</v>
      </c>
      <c r="G51" s="4" t="s">
        <v>12</v>
      </c>
      <c r="H51" s="4">
        <v>2000000</v>
      </c>
    </row>
    <row r="52" spans="1:8" x14ac:dyDescent="0.25">
      <c r="A52" s="4">
        <v>11</v>
      </c>
      <c r="B52" s="4" t="s">
        <v>14</v>
      </c>
      <c r="C52" s="4" t="s">
        <v>15</v>
      </c>
      <c r="D52" s="4" t="s">
        <v>10</v>
      </c>
      <c r="E52" s="4" t="s">
        <v>11</v>
      </c>
      <c r="F52" s="4">
        <v>2008</v>
      </c>
      <c r="G52" s="4" t="s">
        <v>12</v>
      </c>
      <c r="H52" s="4">
        <v>1850000</v>
      </c>
    </row>
    <row r="53" spans="1:8" x14ac:dyDescent="0.25">
      <c r="A53" s="4">
        <v>12</v>
      </c>
      <c r="B53" s="4" t="s">
        <v>14</v>
      </c>
      <c r="C53" s="4" t="s">
        <v>15</v>
      </c>
      <c r="D53" s="4" t="s">
        <v>10</v>
      </c>
      <c r="E53" s="4" t="s">
        <v>11</v>
      </c>
      <c r="F53" s="4">
        <v>2009</v>
      </c>
      <c r="G53" s="4" t="s">
        <v>12</v>
      </c>
      <c r="H53" s="4">
        <v>1700000</v>
      </c>
    </row>
    <row r="54" spans="1:8" x14ac:dyDescent="0.25">
      <c r="A54" s="4">
        <v>13</v>
      </c>
      <c r="B54" s="4" t="s">
        <v>14</v>
      </c>
      <c r="C54" s="4" t="s">
        <v>15</v>
      </c>
      <c r="D54" s="4" t="s">
        <v>10</v>
      </c>
      <c r="E54" s="4" t="s">
        <v>11</v>
      </c>
      <c r="F54" s="4">
        <v>2010</v>
      </c>
      <c r="G54" s="4" t="s">
        <v>12</v>
      </c>
      <c r="H54" s="4">
        <v>1905621</v>
      </c>
    </row>
    <row r="55" spans="1:8" x14ac:dyDescent="0.25">
      <c r="A55" s="4">
        <v>14</v>
      </c>
      <c r="B55" s="4" t="s">
        <v>14</v>
      </c>
      <c r="C55" s="4" t="s">
        <v>15</v>
      </c>
      <c r="D55" s="4" t="s">
        <v>10</v>
      </c>
      <c r="E55" s="4" t="s">
        <v>11</v>
      </c>
      <c r="F55" s="4">
        <v>2011</v>
      </c>
      <c r="G55" s="4" t="s">
        <v>12</v>
      </c>
      <c r="H55" s="4">
        <v>1961831</v>
      </c>
    </row>
    <row r="56" spans="1:8" x14ac:dyDescent="0.25">
      <c r="A56" s="4">
        <v>15</v>
      </c>
      <c r="B56" s="4" t="s">
        <v>14</v>
      </c>
      <c r="C56" s="4" t="s">
        <v>15</v>
      </c>
      <c r="D56" s="4" t="s">
        <v>10</v>
      </c>
      <c r="E56" s="4" t="s">
        <v>11</v>
      </c>
      <c r="F56" s="4">
        <v>2012</v>
      </c>
      <c r="G56" s="4" t="s">
        <v>12</v>
      </c>
      <c r="H56" s="4">
        <v>1961831</v>
      </c>
    </row>
    <row r="57" spans="1:8" x14ac:dyDescent="0.25">
      <c r="A57" s="4">
        <v>16</v>
      </c>
      <c r="B57" s="4" t="s">
        <v>14</v>
      </c>
      <c r="C57" s="4" t="s">
        <v>15</v>
      </c>
      <c r="D57" s="4" t="s">
        <v>10</v>
      </c>
      <c r="E57" s="4" t="s">
        <v>11</v>
      </c>
      <c r="F57" s="4">
        <v>2013</v>
      </c>
      <c r="G57" s="4" t="s">
        <v>12</v>
      </c>
      <c r="H57" s="4">
        <v>2300000</v>
      </c>
    </row>
    <row r="58" spans="1:8" x14ac:dyDescent="0.25">
      <c r="A58" s="4">
        <v>17</v>
      </c>
      <c r="B58" s="4" t="s">
        <v>14</v>
      </c>
      <c r="C58" s="4" t="s">
        <v>15</v>
      </c>
      <c r="D58" s="4" t="s">
        <v>10</v>
      </c>
      <c r="E58" s="4" t="s">
        <v>11</v>
      </c>
      <c r="F58" s="4">
        <v>2014</v>
      </c>
      <c r="G58" s="4" t="s">
        <v>12</v>
      </c>
      <c r="H58" s="4">
        <v>2250000</v>
      </c>
    </row>
    <row r="59" spans="1:8" x14ac:dyDescent="0.25">
      <c r="A59" s="4">
        <v>18</v>
      </c>
      <c r="B59" s="4" t="s">
        <v>14</v>
      </c>
      <c r="C59" s="4" t="s">
        <v>15</v>
      </c>
      <c r="D59" s="4" t="s">
        <v>10</v>
      </c>
      <c r="E59" s="4" t="s">
        <v>11</v>
      </c>
      <c r="F59" s="4">
        <v>2015</v>
      </c>
      <c r="G59" s="4" t="s">
        <v>12</v>
      </c>
      <c r="H59" s="4">
        <v>2250000</v>
      </c>
    </row>
    <row r="60" spans="1:8" x14ac:dyDescent="0.25">
      <c r="A60" s="4">
        <v>19</v>
      </c>
      <c r="B60" s="4" t="s">
        <v>14</v>
      </c>
      <c r="C60" s="4" t="s">
        <v>15</v>
      </c>
      <c r="D60" s="4" t="s">
        <v>10</v>
      </c>
      <c r="E60" s="4" t="s">
        <v>11</v>
      </c>
      <c r="F60" s="4">
        <v>2016</v>
      </c>
      <c r="G60" s="4" t="s">
        <v>12</v>
      </c>
      <c r="H60" s="4">
        <v>2250000</v>
      </c>
    </row>
    <row r="61" spans="1:8" x14ac:dyDescent="0.25">
      <c r="A61" s="4">
        <v>20</v>
      </c>
      <c r="B61" s="4" t="s">
        <v>14</v>
      </c>
      <c r="C61" s="4" t="s">
        <v>15</v>
      </c>
      <c r="D61" s="4" t="s">
        <v>10</v>
      </c>
      <c r="E61" s="4" t="s">
        <v>11</v>
      </c>
      <c r="F61" s="4">
        <v>2017</v>
      </c>
      <c r="G61" s="4" t="s">
        <v>12</v>
      </c>
      <c r="H61" s="4">
        <v>2250000</v>
      </c>
    </row>
    <row r="62" spans="1:8" x14ac:dyDescent="0.25">
      <c r="A62" s="4">
        <v>1</v>
      </c>
      <c r="B62" s="4" t="s">
        <v>14</v>
      </c>
      <c r="C62" s="4" t="s">
        <v>15</v>
      </c>
      <c r="D62" s="4" t="s">
        <v>10</v>
      </c>
      <c r="E62" s="4" t="s">
        <v>13</v>
      </c>
      <c r="F62" s="4">
        <v>1998</v>
      </c>
      <c r="G62" s="4" t="s">
        <v>12</v>
      </c>
      <c r="H62" s="4" t="s">
        <v>16</v>
      </c>
    </row>
    <row r="63" spans="1:8" x14ac:dyDescent="0.25">
      <c r="A63" s="4">
        <v>2</v>
      </c>
      <c r="B63" s="4" t="s">
        <v>14</v>
      </c>
      <c r="C63" s="4" t="s">
        <v>15</v>
      </c>
      <c r="D63" s="4" t="s">
        <v>10</v>
      </c>
      <c r="E63" s="4" t="s">
        <v>13</v>
      </c>
      <c r="F63" s="4">
        <v>1999</v>
      </c>
      <c r="G63" s="4" t="s">
        <v>12</v>
      </c>
      <c r="H63" s="4" t="s">
        <v>16</v>
      </c>
    </row>
    <row r="64" spans="1:8" x14ac:dyDescent="0.25">
      <c r="A64" s="4">
        <v>3</v>
      </c>
      <c r="B64" s="4" t="s">
        <v>14</v>
      </c>
      <c r="C64" s="4" t="s">
        <v>15</v>
      </c>
      <c r="D64" s="4" t="s">
        <v>10</v>
      </c>
      <c r="E64" s="4" t="s">
        <v>13</v>
      </c>
      <c r="F64" s="4">
        <v>2000</v>
      </c>
      <c r="G64" s="4" t="s">
        <v>12</v>
      </c>
      <c r="H64" s="4">
        <v>730000</v>
      </c>
    </row>
    <row r="65" spans="1:8" x14ac:dyDescent="0.25">
      <c r="A65" s="4">
        <v>4</v>
      </c>
      <c r="B65" s="4" t="s">
        <v>14</v>
      </c>
      <c r="C65" s="4" t="s">
        <v>15</v>
      </c>
      <c r="D65" s="4" t="s">
        <v>10</v>
      </c>
      <c r="E65" s="4" t="s">
        <v>13</v>
      </c>
      <c r="F65" s="4">
        <v>2001</v>
      </c>
      <c r="G65" s="4" t="s">
        <v>12</v>
      </c>
      <c r="H65" s="4">
        <v>600000</v>
      </c>
    </row>
    <row r="66" spans="1:8" x14ac:dyDescent="0.25">
      <c r="A66" s="4">
        <v>5</v>
      </c>
      <c r="B66" s="4" t="s">
        <v>14</v>
      </c>
      <c r="C66" s="4" t="s">
        <v>15</v>
      </c>
      <c r="D66" s="4" t="s">
        <v>10</v>
      </c>
      <c r="E66" s="4" t="s">
        <v>13</v>
      </c>
      <c r="F66" s="4">
        <v>2002</v>
      </c>
      <c r="G66" s="4" t="s">
        <v>12</v>
      </c>
      <c r="H66" s="4">
        <v>650000</v>
      </c>
    </row>
    <row r="67" spans="1:8" x14ac:dyDescent="0.25">
      <c r="A67" s="4">
        <v>6</v>
      </c>
      <c r="B67" s="4" t="s">
        <v>14</v>
      </c>
      <c r="C67" s="4" t="s">
        <v>15</v>
      </c>
      <c r="D67" s="4" t="s">
        <v>10</v>
      </c>
      <c r="E67" s="4" t="s">
        <v>13</v>
      </c>
      <c r="F67" s="4">
        <v>2003</v>
      </c>
      <c r="G67" s="4" t="s">
        <v>12</v>
      </c>
      <c r="H67" s="4">
        <v>740000</v>
      </c>
    </row>
    <row r="68" spans="1:8" x14ac:dyDescent="0.25">
      <c r="A68" s="4">
        <v>7</v>
      </c>
      <c r="B68" s="4" t="s">
        <v>14</v>
      </c>
      <c r="C68" s="4" t="s">
        <v>15</v>
      </c>
      <c r="D68" s="4" t="s">
        <v>10</v>
      </c>
      <c r="E68" s="4" t="s">
        <v>13</v>
      </c>
      <c r="F68" s="4">
        <v>2004</v>
      </c>
      <c r="G68" s="4" t="s">
        <v>12</v>
      </c>
      <c r="H68" s="4">
        <v>725000</v>
      </c>
    </row>
    <row r="69" spans="1:8" x14ac:dyDescent="0.25">
      <c r="A69" s="4">
        <v>8</v>
      </c>
      <c r="B69" s="4" t="s">
        <v>14</v>
      </c>
      <c r="C69" s="4" t="s">
        <v>15</v>
      </c>
      <c r="D69" s="4" t="s">
        <v>10</v>
      </c>
      <c r="E69" s="4" t="s">
        <v>13</v>
      </c>
      <c r="F69" s="4">
        <v>2005</v>
      </c>
      <c r="G69" s="4" t="s">
        <v>12</v>
      </c>
      <c r="H69" s="4">
        <v>690000</v>
      </c>
    </row>
    <row r="70" spans="1:8" x14ac:dyDescent="0.25">
      <c r="A70" s="4">
        <v>9</v>
      </c>
      <c r="B70" s="4" t="s">
        <v>14</v>
      </c>
      <c r="C70" s="4" t="s">
        <v>15</v>
      </c>
      <c r="D70" s="4" t="s">
        <v>10</v>
      </c>
      <c r="E70" s="4" t="s">
        <v>13</v>
      </c>
      <c r="F70" s="4">
        <v>2006</v>
      </c>
      <c r="G70" s="4" t="s">
        <v>12</v>
      </c>
      <c r="H70" s="4">
        <v>700000</v>
      </c>
    </row>
    <row r="71" spans="1:8" x14ac:dyDescent="0.25">
      <c r="A71" s="4">
        <v>10</v>
      </c>
      <c r="B71" s="4" t="s">
        <v>14</v>
      </c>
      <c r="C71" s="4" t="s">
        <v>15</v>
      </c>
      <c r="D71" s="4" t="s">
        <v>10</v>
      </c>
      <c r="E71" s="4" t="s">
        <v>13</v>
      </c>
      <c r="F71" s="4">
        <v>2007</v>
      </c>
      <c r="G71" s="4" t="s">
        <v>12</v>
      </c>
      <c r="H71" s="4">
        <v>700000</v>
      </c>
    </row>
    <row r="72" spans="1:8" x14ac:dyDescent="0.25">
      <c r="A72" s="4">
        <v>11</v>
      </c>
      <c r="B72" s="4" t="s">
        <v>14</v>
      </c>
      <c r="C72" s="4" t="s">
        <v>15</v>
      </c>
      <c r="D72" s="4" t="s">
        <v>10</v>
      </c>
      <c r="E72" s="4" t="s">
        <v>13</v>
      </c>
      <c r="F72" s="4">
        <v>2008</v>
      </c>
      <c r="G72" s="4" t="s">
        <v>12</v>
      </c>
      <c r="H72" s="4">
        <v>670000</v>
      </c>
    </row>
    <row r="73" spans="1:8" x14ac:dyDescent="0.25">
      <c r="A73" s="4">
        <v>12</v>
      </c>
      <c r="B73" s="4" t="s">
        <v>14</v>
      </c>
      <c r="C73" s="4" t="s">
        <v>15</v>
      </c>
      <c r="D73" s="4" t="s">
        <v>10</v>
      </c>
      <c r="E73" s="4" t="s">
        <v>13</v>
      </c>
      <c r="F73" s="4">
        <v>2009</v>
      </c>
      <c r="G73" s="4" t="s">
        <v>12</v>
      </c>
      <c r="H73" s="4">
        <v>620000</v>
      </c>
    </row>
    <row r="74" spans="1:8" x14ac:dyDescent="0.25">
      <c r="A74" s="4">
        <v>13</v>
      </c>
      <c r="B74" s="4" t="s">
        <v>14</v>
      </c>
      <c r="C74" s="4" t="s">
        <v>15</v>
      </c>
      <c r="D74" s="4" t="s">
        <v>10</v>
      </c>
      <c r="E74" s="4" t="s">
        <v>13</v>
      </c>
      <c r="F74" s="4">
        <v>2010</v>
      </c>
      <c r="G74" s="4" t="s">
        <v>12</v>
      </c>
      <c r="H74" s="4">
        <v>694991</v>
      </c>
    </row>
    <row r="75" spans="1:8" x14ac:dyDescent="0.25">
      <c r="A75" s="4">
        <v>14</v>
      </c>
      <c r="B75" s="4" t="s">
        <v>14</v>
      </c>
      <c r="C75" s="4" t="s">
        <v>15</v>
      </c>
      <c r="D75" s="4" t="s">
        <v>10</v>
      </c>
      <c r="E75" s="4" t="s">
        <v>13</v>
      </c>
      <c r="F75" s="4">
        <v>2011</v>
      </c>
      <c r="G75" s="4" t="s">
        <v>12</v>
      </c>
      <c r="H75" s="4">
        <v>715491</v>
      </c>
    </row>
    <row r="76" spans="1:8" x14ac:dyDescent="0.25">
      <c r="A76" s="4">
        <v>15</v>
      </c>
      <c r="B76" s="4" t="s">
        <v>14</v>
      </c>
      <c r="C76" s="4" t="s">
        <v>15</v>
      </c>
      <c r="D76" s="4" t="s">
        <v>10</v>
      </c>
      <c r="E76" s="4" t="s">
        <v>13</v>
      </c>
      <c r="F76" s="4">
        <v>2012</v>
      </c>
      <c r="G76" s="4" t="s">
        <v>12</v>
      </c>
      <c r="H76" s="4">
        <v>715491</v>
      </c>
    </row>
    <row r="77" spans="1:8" x14ac:dyDescent="0.25">
      <c r="A77" s="4">
        <v>16</v>
      </c>
      <c r="B77" s="4" t="s">
        <v>14</v>
      </c>
      <c r="C77" s="4" t="s">
        <v>15</v>
      </c>
      <c r="D77" s="4" t="s">
        <v>10</v>
      </c>
      <c r="E77" s="4" t="s">
        <v>13</v>
      </c>
      <c r="F77" s="4">
        <v>2013</v>
      </c>
      <c r="G77" s="4" t="s">
        <v>12</v>
      </c>
      <c r="H77" s="4">
        <v>715490</v>
      </c>
    </row>
    <row r="78" spans="1:8" x14ac:dyDescent="0.25">
      <c r="A78" s="4">
        <v>17</v>
      </c>
      <c r="B78" s="4" t="s">
        <v>14</v>
      </c>
      <c r="C78" s="4" t="s">
        <v>15</v>
      </c>
      <c r="D78" s="4" t="s">
        <v>10</v>
      </c>
      <c r="E78" s="4" t="s">
        <v>13</v>
      </c>
      <c r="F78" s="4">
        <v>2014</v>
      </c>
      <c r="G78" s="4" t="s">
        <v>12</v>
      </c>
      <c r="H78" s="4">
        <v>715490</v>
      </c>
    </row>
    <row r="79" spans="1:8" x14ac:dyDescent="0.25">
      <c r="A79" s="4">
        <v>18</v>
      </c>
      <c r="B79" s="4" t="s">
        <v>14</v>
      </c>
      <c r="C79" s="4" t="s">
        <v>15</v>
      </c>
      <c r="D79" s="4" t="s">
        <v>10</v>
      </c>
      <c r="E79" s="4" t="s">
        <v>13</v>
      </c>
      <c r="F79" s="4">
        <v>2015</v>
      </c>
      <c r="G79" s="4" t="s">
        <v>12</v>
      </c>
      <c r="H79" s="4">
        <v>715490</v>
      </c>
    </row>
    <row r="80" spans="1:8" x14ac:dyDescent="0.25">
      <c r="A80" s="4">
        <v>19</v>
      </c>
      <c r="B80" s="4" t="s">
        <v>14</v>
      </c>
      <c r="C80" s="4" t="s">
        <v>15</v>
      </c>
      <c r="D80" s="4" t="s">
        <v>10</v>
      </c>
      <c r="E80" s="4" t="s">
        <v>13</v>
      </c>
      <c r="F80" s="4">
        <v>2016</v>
      </c>
      <c r="G80" s="4" t="s">
        <v>12</v>
      </c>
      <c r="H80" s="4">
        <v>715490</v>
      </c>
    </row>
    <row r="81" spans="1:8" x14ac:dyDescent="0.25">
      <c r="A81" s="4">
        <v>20</v>
      </c>
      <c r="B81" s="4" t="s">
        <v>14</v>
      </c>
      <c r="C81" s="4" t="s">
        <v>15</v>
      </c>
      <c r="D81" s="4" t="s">
        <v>10</v>
      </c>
      <c r="E81" s="4" t="s">
        <v>13</v>
      </c>
      <c r="F81" s="4">
        <v>2017</v>
      </c>
      <c r="G81" s="4" t="s">
        <v>12</v>
      </c>
      <c r="H81" s="4">
        <v>715490</v>
      </c>
    </row>
    <row r="82" spans="1:8" x14ac:dyDescent="0.25">
      <c r="A82" s="4">
        <v>1</v>
      </c>
      <c r="B82" s="4" t="s">
        <v>17</v>
      </c>
      <c r="C82" s="4" t="s">
        <v>18</v>
      </c>
      <c r="D82" s="4" t="s">
        <v>10</v>
      </c>
      <c r="E82" s="4" t="s">
        <v>11</v>
      </c>
      <c r="F82" s="4">
        <v>1998</v>
      </c>
      <c r="G82" s="4" t="s">
        <v>12</v>
      </c>
      <c r="H82" s="4">
        <v>387667</v>
      </c>
    </row>
    <row r="83" spans="1:8" x14ac:dyDescent="0.25">
      <c r="A83" s="4">
        <v>2</v>
      </c>
      <c r="B83" s="4" t="s">
        <v>17</v>
      </c>
      <c r="C83" s="4" t="s">
        <v>18</v>
      </c>
      <c r="D83" s="4" t="s">
        <v>10</v>
      </c>
      <c r="E83" s="4" t="s">
        <v>11</v>
      </c>
      <c r="F83" s="4">
        <v>1999</v>
      </c>
      <c r="G83" s="4" t="s">
        <v>12</v>
      </c>
      <c r="H83" s="4">
        <v>784000</v>
      </c>
    </row>
    <row r="84" spans="1:8" x14ac:dyDescent="0.25">
      <c r="A84" s="4">
        <v>3</v>
      </c>
      <c r="B84" s="4" t="s">
        <v>17</v>
      </c>
      <c r="C84" s="4" t="s">
        <v>18</v>
      </c>
      <c r="D84" s="4" t="s">
        <v>10</v>
      </c>
      <c r="E84" s="4" t="s">
        <v>11</v>
      </c>
      <c r="F84" s="4">
        <v>2000</v>
      </c>
      <c r="G84" s="4" t="s">
        <v>12</v>
      </c>
      <c r="H84" s="4">
        <v>868000</v>
      </c>
    </row>
    <row r="85" spans="1:8" x14ac:dyDescent="0.25">
      <c r="A85" s="4">
        <v>4</v>
      </c>
      <c r="B85" s="4" t="s">
        <v>17</v>
      </c>
      <c r="C85" s="4" t="s">
        <v>18</v>
      </c>
      <c r="D85" s="4" t="s">
        <v>10</v>
      </c>
      <c r="E85" s="4" t="s">
        <v>11</v>
      </c>
      <c r="F85" s="4">
        <v>2001</v>
      </c>
      <c r="G85" s="4" t="s">
        <v>12</v>
      </c>
      <c r="H85" s="4">
        <v>701000</v>
      </c>
    </row>
    <row r="86" spans="1:8" x14ac:dyDescent="0.25">
      <c r="A86" s="4">
        <v>5</v>
      </c>
      <c r="B86" s="4" t="s">
        <v>17</v>
      </c>
      <c r="C86" s="4" t="s">
        <v>18</v>
      </c>
      <c r="D86" s="4" t="s">
        <v>10</v>
      </c>
      <c r="E86" s="4" t="s">
        <v>11</v>
      </c>
      <c r="F86" s="4">
        <v>2002</v>
      </c>
      <c r="G86" s="4" t="s">
        <v>12</v>
      </c>
      <c r="H86" s="4">
        <v>852000</v>
      </c>
    </row>
    <row r="87" spans="1:8" x14ac:dyDescent="0.25">
      <c r="A87" s="4">
        <v>6</v>
      </c>
      <c r="B87" s="4" t="s">
        <v>17</v>
      </c>
      <c r="C87" s="4" t="s">
        <v>18</v>
      </c>
      <c r="D87" s="4" t="s">
        <v>10</v>
      </c>
      <c r="E87" s="4" t="s">
        <v>11</v>
      </c>
      <c r="F87" s="4">
        <v>2003</v>
      </c>
      <c r="G87" s="4" t="s">
        <v>12</v>
      </c>
      <c r="H87" s="4">
        <v>852000</v>
      </c>
    </row>
    <row r="88" spans="1:8" x14ac:dyDescent="0.25">
      <c r="A88" s="4">
        <v>7</v>
      </c>
      <c r="B88" s="4" t="s">
        <v>17</v>
      </c>
      <c r="C88" s="4" t="s">
        <v>18</v>
      </c>
      <c r="D88" s="4" t="s">
        <v>10</v>
      </c>
      <c r="E88" s="4" t="s">
        <v>11</v>
      </c>
      <c r="F88" s="4">
        <v>2004</v>
      </c>
      <c r="G88" s="4" t="s">
        <v>12</v>
      </c>
      <c r="H88" s="4">
        <v>854000</v>
      </c>
    </row>
    <row r="89" spans="1:8" x14ac:dyDescent="0.25">
      <c r="A89" s="4">
        <v>8</v>
      </c>
      <c r="B89" s="4" t="s">
        <v>17</v>
      </c>
      <c r="C89" s="4" t="s">
        <v>18</v>
      </c>
      <c r="D89" s="4" t="s">
        <v>10</v>
      </c>
      <c r="E89" s="4" t="s">
        <v>11</v>
      </c>
      <c r="F89" s="4">
        <v>2005</v>
      </c>
      <c r="G89" s="4" t="s">
        <v>12</v>
      </c>
      <c r="H89" s="4">
        <v>920000</v>
      </c>
    </row>
    <row r="90" spans="1:8" x14ac:dyDescent="0.25">
      <c r="A90" s="4">
        <v>9</v>
      </c>
      <c r="B90" s="4" t="s">
        <v>17</v>
      </c>
      <c r="C90" s="4" t="s">
        <v>18</v>
      </c>
      <c r="D90" s="4" t="s">
        <v>10</v>
      </c>
      <c r="E90" s="4" t="s">
        <v>11</v>
      </c>
      <c r="F90" s="4">
        <v>2006</v>
      </c>
      <c r="G90" s="4" t="s">
        <v>12</v>
      </c>
      <c r="H90" s="4">
        <v>858000</v>
      </c>
    </row>
    <row r="91" spans="1:8" x14ac:dyDescent="0.25">
      <c r="A91" s="4">
        <v>10</v>
      </c>
      <c r="B91" s="4" t="s">
        <v>17</v>
      </c>
      <c r="C91" s="4" t="s">
        <v>18</v>
      </c>
      <c r="D91" s="4" t="s">
        <v>10</v>
      </c>
      <c r="E91" s="4" t="s">
        <v>11</v>
      </c>
      <c r="F91" s="4">
        <v>2007</v>
      </c>
      <c r="G91" s="4" t="s">
        <v>12</v>
      </c>
      <c r="H91" s="4">
        <v>1019000</v>
      </c>
    </row>
    <row r="92" spans="1:8" x14ac:dyDescent="0.25">
      <c r="A92" s="4">
        <v>11</v>
      </c>
      <c r="B92" s="4" t="s">
        <v>17</v>
      </c>
      <c r="C92" s="4" t="s">
        <v>18</v>
      </c>
      <c r="D92" s="4" t="s">
        <v>10</v>
      </c>
      <c r="E92" s="4" t="s">
        <v>11</v>
      </c>
      <c r="F92" s="4">
        <v>2008</v>
      </c>
      <c r="G92" s="4" t="s">
        <v>12</v>
      </c>
      <c r="H92" s="4">
        <v>1103000</v>
      </c>
    </row>
    <row r="93" spans="1:8" x14ac:dyDescent="0.25">
      <c r="A93" s="4">
        <v>12</v>
      </c>
      <c r="B93" s="4" t="s">
        <v>17</v>
      </c>
      <c r="C93" s="4" t="s">
        <v>18</v>
      </c>
      <c r="D93" s="4" t="s">
        <v>10</v>
      </c>
      <c r="E93" s="4" t="s">
        <v>11</v>
      </c>
      <c r="F93" s="4">
        <v>2009</v>
      </c>
      <c r="G93" s="4" t="s">
        <v>12</v>
      </c>
      <c r="H93" s="4">
        <v>622000</v>
      </c>
    </row>
    <row r="94" spans="1:8" x14ac:dyDescent="0.25">
      <c r="A94" s="4">
        <v>13</v>
      </c>
      <c r="B94" s="4" t="s">
        <v>17</v>
      </c>
      <c r="C94" s="4" t="s">
        <v>18</v>
      </c>
      <c r="D94" s="4" t="s">
        <v>10</v>
      </c>
      <c r="E94" s="4" t="s">
        <v>11</v>
      </c>
      <c r="F94" s="4">
        <v>2010</v>
      </c>
      <c r="G94" s="4" t="s">
        <v>12</v>
      </c>
      <c r="H94" s="4">
        <v>923000</v>
      </c>
    </row>
    <row r="95" spans="1:8" x14ac:dyDescent="0.25">
      <c r="A95" s="4">
        <v>14</v>
      </c>
      <c r="B95" s="4" t="s">
        <v>17</v>
      </c>
      <c r="C95" s="4" t="s">
        <v>18</v>
      </c>
      <c r="D95" s="4" t="s">
        <v>10</v>
      </c>
      <c r="E95" s="4" t="s">
        <v>11</v>
      </c>
      <c r="F95" s="4">
        <v>2011</v>
      </c>
      <c r="G95" s="4" t="s">
        <v>12</v>
      </c>
      <c r="H95" s="4">
        <v>1101000</v>
      </c>
    </row>
    <row r="96" spans="1:8" x14ac:dyDescent="0.25">
      <c r="A96" s="4">
        <v>15</v>
      </c>
      <c r="B96" s="4" t="s">
        <v>17</v>
      </c>
      <c r="C96" s="4" t="s">
        <v>18</v>
      </c>
      <c r="D96" s="4" t="s">
        <v>10</v>
      </c>
      <c r="E96" s="4" t="s">
        <v>11</v>
      </c>
      <c r="F96" s="4">
        <v>2012</v>
      </c>
      <c r="G96" s="4" t="s">
        <v>12</v>
      </c>
      <c r="H96" s="4">
        <v>1000432</v>
      </c>
    </row>
    <row r="97" spans="1:8" x14ac:dyDescent="0.25">
      <c r="A97" s="4">
        <v>16</v>
      </c>
      <c r="B97" s="4" t="s">
        <v>17</v>
      </c>
      <c r="C97" s="4" t="s">
        <v>18</v>
      </c>
      <c r="D97" s="4" t="s">
        <v>10</v>
      </c>
      <c r="E97" s="4" t="s">
        <v>11</v>
      </c>
      <c r="F97" s="4">
        <v>2013</v>
      </c>
      <c r="G97" s="4" t="s">
        <v>12</v>
      </c>
      <c r="H97" s="4">
        <v>1013904</v>
      </c>
    </row>
    <row r="98" spans="1:8" x14ac:dyDescent="0.25">
      <c r="A98" s="4">
        <v>17</v>
      </c>
      <c r="B98" s="4" t="s">
        <v>17</v>
      </c>
      <c r="C98" s="4" t="s">
        <v>18</v>
      </c>
      <c r="D98" s="4" t="s">
        <v>10</v>
      </c>
      <c r="E98" s="4" t="s">
        <v>11</v>
      </c>
      <c r="F98" s="4">
        <v>2014</v>
      </c>
      <c r="G98" s="4" t="s">
        <v>12</v>
      </c>
      <c r="H98" s="4">
        <v>1074920</v>
      </c>
    </row>
    <row r="99" spans="1:8" x14ac:dyDescent="0.25">
      <c r="A99" s="4">
        <v>18</v>
      </c>
      <c r="B99" s="4" t="s">
        <v>17</v>
      </c>
      <c r="C99" s="4" t="s">
        <v>18</v>
      </c>
      <c r="D99" s="4" t="s">
        <v>10</v>
      </c>
      <c r="E99" s="4" t="s">
        <v>11</v>
      </c>
      <c r="F99" s="4">
        <v>2015</v>
      </c>
      <c r="G99" s="4" t="s">
        <v>12</v>
      </c>
      <c r="H99" s="4">
        <v>1266364</v>
      </c>
    </row>
    <row r="100" spans="1:8" x14ac:dyDescent="0.25">
      <c r="A100" s="4">
        <v>19</v>
      </c>
      <c r="B100" s="4" t="s">
        <v>17</v>
      </c>
      <c r="C100" s="4" t="s">
        <v>18</v>
      </c>
      <c r="D100" s="4" t="s">
        <v>10</v>
      </c>
      <c r="E100" s="4" t="s">
        <v>11</v>
      </c>
      <c r="F100" s="4">
        <v>2016</v>
      </c>
      <c r="G100" s="4" t="s">
        <v>12</v>
      </c>
      <c r="H100" s="4">
        <v>1153107</v>
      </c>
    </row>
    <row r="101" spans="1:8" x14ac:dyDescent="0.25">
      <c r="A101" s="4">
        <v>20</v>
      </c>
      <c r="B101" s="4" t="s">
        <v>17</v>
      </c>
      <c r="C101" s="4" t="s">
        <v>18</v>
      </c>
      <c r="D101" s="4" t="s">
        <v>10</v>
      </c>
      <c r="E101" s="4" t="s">
        <v>11</v>
      </c>
      <c r="F101" s="4">
        <v>2017</v>
      </c>
      <c r="G101" s="4" t="s">
        <v>12</v>
      </c>
      <c r="H101" s="4">
        <v>1047016</v>
      </c>
    </row>
    <row r="102" spans="1:8" x14ac:dyDescent="0.25">
      <c r="A102" s="4">
        <v>1</v>
      </c>
      <c r="B102" s="4" t="s">
        <v>17</v>
      </c>
      <c r="C102" s="4" t="s">
        <v>18</v>
      </c>
      <c r="D102" s="4" t="s">
        <v>10</v>
      </c>
      <c r="E102" s="4" t="s">
        <v>13</v>
      </c>
      <c r="F102" s="4">
        <v>1998</v>
      </c>
      <c r="G102" s="4" t="s">
        <v>12</v>
      </c>
      <c r="H102" s="4">
        <v>397333</v>
      </c>
    </row>
    <row r="103" spans="1:8" x14ac:dyDescent="0.25">
      <c r="A103" s="4">
        <v>2</v>
      </c>
      <c r="B103" s="4" t="s">
        <v>17</v>
      </c>
      <c r="C103" s="4" t="s">
        <v>18</v>
      </c>
      <c r="D103" s="4" t="s">
        <v>10</v>
      </c>
      <c r="E103" s="4" t="s">
        <v>13</v>
      </c>
      <c r="F103" s="4">
        <v>1999</v>
      </c>
      <c r="G103" s="4" t="s">
        <v>12</v>
      </c>
      <c r="H103" s="4">
        <v>1434000</v>
      </c>
    </row>
    <row r="104" spans="1:8" x14ac:dyDescent="0.25">
      <c r="A104" s="4">
        <v>3</v>
      </c>
      <c r="B104" s="4" t="s">
        <v>17</v>
      </c>
      <c r="C104" s="4" t="s">
        <v>18</v>
      </c>
      <c r="D104" s="4" t="s">
        <v>10</v>
      </c>
      <c r="E104" s="4" t="s">
        <v>13</v>
      </c>
      <c r="F104" s="4">
        <v>2000</v>
      </c>
      <c r="G104" s="4" t="s">
        <v>12</v>
      </c>
      <c r="H104" s="4">
        <v>758000</v>
      </c>
    </row>
    <row r="105" spans="1:8" x14ac:dyDescent="0.25">
      <c r="A105" s="4">
        <v>4</v>
      </c>
      <c r="B105" s="4" t="s">
        <v>17</v>
      </c>
      <c r="C105" s="4" t="s">
        <v>18</v>
      </c>
      <c r="D105" s="4" t="s">
        <v>10</v>
      </c>
      <c r="E105" s="4" t="s">
        <v>13</v>
      </c>
      <c r="F105" s="4">
        <v>2001</v>
      </c>
      <c r="G105" s="4" t="s">
        <v>12</v>
      </c>
      <c r="H105" s="4">
        <v>591000</v>
      </c>
    </row>
    <row r="106" spans="1:8" x14ac:dyDescent="0.25">
      <c r="A106" s="4">
        <v>5</v>
      </c>
      <c r="B106" s="4" t="s">
        <v>17</v>
      </c>
      <c r="C106" s="4" t="s">
        <v>18</v>
      </c>
      <c r="D106" s="4" t="s">
        <v>10</v>
      </c>
      <c r="E106" s="4" t="s">
        <v>13</v>
      </c>
      <c r="F106" s="4">
        <v>2002</v>
      </c>
      <c r="G106" s="4" t="s">
        <v>12</v>
      </c>
      <c r="H106" s="4">
        <v>729000</v>
      </c>
    </row>
    <row r="107" spans="1:8" x14ac:dyDescent="0.25">
      <c r="A107" s="4">
        <v>6</v>
      </c>
      <c r="B107" s="4" t="s">
        <v>17</v>
      </c>
      <c r="C107" s="4" t="s">
        <v>18</v>
      </c>
      <c r="D107" s="4" t="s">
        <v>10</v>
      </c>
      <c r="E107" s="4" t="s">
        <v>13</v>
      </c>
      <c r="F107" s="4">
        <v>2003</v>
      </c>
      <c r="G107" s="4" t="s">
        <v>12</v>
      </c>
      <c r="H107" s="4">
        <v>729000</v>
      </c>
    </row>
    <row r="108" spans="1:8" x14ac:dyDescent="0.25">
      <c r="A108" s="4">
        <v>7</v>
      </c>
      <c r="B108" s="4" t="s">
        <v>17</v>
      </c>
      <c r="C108" s="4" t="s">
        <v>18</v>
      </c>
      <c r="D108" s="4" t="s">
        <v>10</v>
      </c>
      <c r="E108" s="4" t="s">
        <v>13</v>
      </c>
      <c r="F108" s="4">
        <v>2004</v>
      </c>
      <c r="G108" s="4" t="s">
        <v>12</v>
      </c>
      <c r="H108" s="4">
        <v>480000</v>
      </c>
    </row>
    <row r="109" spans="1:8" x14ac:dyDescent="0.25">
      <c r="A109" s="4">
        <v>8</v>
      </c>
      <c r="B109" s="4" t="s">
        <v>17</v>
      </c>
      <c r="C109" s="4" t="s">
        <v>18</v>
      </c>
      <c r="D109" s="4" t="s">
        <v>10</v>
      </c>
      <c r="E109" s="4" t="s">
        <v>13</v>
      </c>
      <c r="F109" s="4">
        <v>2005</v>
      </c>
      <c r="G109" s="4" t="s">
        <v>12</v>
      </c>
      <c r="H109" s="4">
        <v>447000</v>
      </c>
    </row>
    <row r="110" spans="1:8" x14ac:dyDescent="0.25">
      <c r="A110" s="4">
        <v>9</v>
      </c>
      <c r="B110" s="4" t="s">
        <v>17</v>
      </c>
      <c r="C110" s="4" t="s">
        <v>18</v>
      </c>
      <c r="D110" s="4" t="s">
        <v>10</v>
      </c>
      <c r="E110" s="4" t="s">
        <v>13</v>
      </c>
      <c r="F110" s="4">
        <v>2006</v>
      </c>
      <c r="G110" s="4" t="s">
        <v>12</v>
      </c>
      <c r="H110" s="4">
        <v>442000</v>
      </c>
    </row>
    <row r="111" spans="1:8" x14ac:dyDescent="0.25">
      <c r="A111" s="4">
        <v>10</v>
      </c>
      <c r="B111" s="4" t="s">
        <v>17</v>
      </c>
      <c r="C111" s="4" t="s">
        <v>18</v>
      </c>
      <c r="D111" s="4" t="s">
        <v>10</v>
      </c>
      <c r="E111" s="4" t="s">
        <v>13</v>
      </c>
      <c r="F111" s="4">
        <v>2007</v>
      </c>
      <c r="G111" s="4" t="s">
        <v>12</v>
      </c>
      <c r="H111" s="4">
        <v>476000</v>
      </c>
    </row>
    <row r="112" spans="1:8" x14ac:dyDescent="0.25">
      <c r="A112" s="4">
        <v>11</v>
      </c>
      <c r="B112" s="4" t="s">
        <v>17</v>
      </c>
      <c r="C112" s="4" t="s">
        <v>18</v>
      </c>
      <c r="D112" s="4" t="s">
        <v>10</v>
      </c>
      <c r="E112" s="4" t="s">
        <v>13</v>
      </c>
      <c r="F112" s="4">
        <v>2008</v>
      </c>
      <c r="G112" s="4" t="s">
        <v>12</v>
      </c>
      <c r="H112" s="4">
        <v>476000</v>
      </c>
    </row>
    <row r="113" spans="1:8" x14ac:dyDescent="0.25">
      <c r="A113" s="4">
        <v>12</v>
      </c>
      <c r="B113" s="4" t="s">
        <v>17</v>
      </c>
      <c r="C113" s="4" t="s">
        <v>18</v>
      </c>
      <c r="D113" s="4" t="s">
        <v>10</v>
      </c>
      <c r="E113" s="4" t="s">
        <v>13</v>
      </c>
      <c r="F113" s="4">
        <v>2009</v>
      </c>
      <c r="G113" s="4" t="s">
        <v>12</v>
      </c>
      <c r="H113" s="4">
        <v>330000</v>
      </c>
    </row>
    <row r="114" spans="1:8" x14ac:dyDescent="0.25">
      <c r="A114" s="4">
        <v>13</v>
      </c>
      <c r="B114" s="4" t="s">
        <v>17</v>
      </c>
      <c r="C114" s="4" t="s">
        <v>18</v>
      </c>
      <c r="D114" s="4" t="s">
        <v>10</v>
      </c>
      <c r="E114" s="4" t="s">
        <v>13</v>
      </c>
      <c r="F114" s="4">
        <v>2010</v>
      </c>
      <c r="G114" s="4" t="s">
        <v>12</v>
      </c>
      <c r="H114" s="4">
        <v>397000</v>
      </c>
    </row>
    <row r="115" spans="1:8" x14ac:dyDescent="0.25">
      <c r="A115" s="4">
        <v>14</v>
      </c>
      <c r="B115" s="4" t="s">
        <v>17</v>
      </c>
      <c r="C115" s="4" t="s">
        <v>18</v>
      </c>
      <c r="D115" s="4" t="s">
        <v>10</v>
      </c>
      <c r="E115" s="4" t="s">
        <v>13</v>
      </c>
      <c r="F115" s="4">
        <v>2011</v>
      </c>
      <c r="G115" s="4" t="s">
        <v>12</v>
      </c>
      <c r="H115" s="4">
        <v>419000</v>
      </c>
    </row>
    <row r="116" spans="1:8" x14ac:dyDescent="0.25">
      <c r="A116" s="4">
        <v>15</v>
      </c>
      <c r="B116" s="4" t="s">
        <v>17</v>
      </c>
      <c r="C116" s="4" t="s">
        <v>18</v>
      </c>
      <c r="D116" s="4" t="s">
        <v>10</v>
      </c>
      <c r="E116" s="4" t="s">
        <v>13</v>
      </c>
      <c r="F116" s="4">
        <v>2012</v>
      </c>
      <c r="G116" s="4" t="s">
        <v>12</v>
      </c>
      <c r="H116" s="4">
        <v>380728</v>
      </c>
    </row>
    <row r="117" spans="1:8" x14ac:dyDescent="0.25">
      <c r="A117" s="4">
        <v>16</v>
      </c>
      <c r="B117" s="4" t="s">
        <v>17</v>
      </c>
      <c r="C117" s="4" t="s">
        <v>18</v>
      </c>
      <c r="D117" s="4" t="s">
        <v>10</v>
      </c>
      <c r="E117" s="4" t="s">
        <v>13</v>
      </c>
      <c r="F117" s="4">
        <v>2013</v>
      </c>
      <c r="G117" s="4" t="s">
        <v>12</v>
      </c>
      <c r="H117" s="4">
        <v>368946</v>
      </c>
    </row>
    <row r="118" spans="1:8" x14ac:dyDescent="0.25">
      <c r="A118" s="4">
        <v>17</v>
      </c>
      <c r="B118" s="4" t="s">
        <v>17</v>
      </c>
      <c r="C118" s="4" t="s">
        <v>18</v>
      </c>
      <c r="D118" s="4" t="s">
        <v>10</v>
      </c>
      <c r="E118" s="4" t="s">
        <v>13</v>
      </c>
      <c r="F118" s="4">
        <v>2014</v>
      </c>
      <c r="G118" s="4" t="s">
        <v>12</v>
      </c>
      <c r="H118" s="4">
        <v>357240</v>
      </c>
    </row>
    <row r="119" spans="1:8" x14ac:dyDescent="0.25">
      <c r="A119" s="4">
        <v>18</v>
      </c>
      <c r="B119" s="4" t="s">
        <v>17</v>
      </c>
      <c r="C119" s="4" t="s">
        <v>18</v>
      </c>
      <c r="D119" s="4" t="s">
        <v>10</v>
      </c>
      <c r="E119" s="4" t="s">
        <v>13</v>
      </c>
      <c r="F119" s="4">
        <v>2015</v>
      </c>
      <c r="G119" s="4" t="s">
        <v>12</v>
      </c>
      <c r="H119" s="4">
        <v>381675</v>
      </c>
    </row>
    <row r="120" spans="1:8" x14ac:dyDescent="0.25">
      <c r="A120" s="4">
        <v>19</v>
      </c>
      <c r="B120" s="4" t="s">
        <v>17</v>
      </c>
      <c r="C120" s="4" t="s">
        <v>18</v>
      </c>
      <c r="D120" s="4" t="s">
        <v>10</v>
      </c>
      <c r="E120" s="4" t="s">
        <v>13</v>
      </c>
      <c r="F120" s="4">
        <v>2016</v>
      </c>
      <c r="G120" s="4" t="s">
        <v>12</v>
      </c>
      <c r="H120" s="4">
        <v>349012</v>
      </c>
    </row>
    <row r="121" spans="1:8" x14ac:dyDescent="0.25">
      <c r="A121" s="4">
        <v>20</v>
      </c>
      <c r="B121" s="4" t="s">
        <v>17</v>
      </c>
      <c r="C121" s="4" t="s">
        <v>18</v>
      </c>
      <c r="D121" s="4" t="s">
        <v>10</v>
      </c>
      <c r="E121" s="4" t="s">
        <v>13</v>
      </c>
      <c r="F121" s="4">
        <v>2017</v>
      </c>
      <c r="G121" s="4" t="s">
        <v>12</v>
      </c>
      <c r="H121" s="4">
        <v>362104</v>
      </c>
    </row>
    <row r="122" spans="1:8" x14ac:dyDescent="0.25">
      <c r="A122" s="4">
        <v>1</v>
      </c>
      <c r="B122" s="4" t="s">
        <v>19</v>
      </c>
      <c r="C122" s="4" t="s">
        <v>20</v>
      </c>
      <c r="D122" s="4" t="s">
        <v>10</v>
      </c>
      <c r="E122" s="4" t="s">
        <v>11</v>
      </c>
      <c r="F122" s="4">
        <v>1998</v>
      </c>
      <c r="G122" s="4" t="s">
        <v>12</v>
      </c>
      <c r="H122" s="4">
        <v>361000</v>
      </c>
    </row>
    <row r="123" spans="1:8" x14ac:dyDescent="0.25">
      <c r="A123" s="4">
        <v>2</v>
      </c>
      <c r="B123" s="4" t="s">
        <v>19</v>
      </c>
      <c r="C123" s="4" t="s">
        <v>20</v>
      </c>
      <c r="D123" s="4" t="s">
        <v>10</v>
      </c>
      <c r="E123" s="4" t="s">
        <v>11</v>
      </c>
      <c r="F123" s="4">
        <v>1999</v>
      </c>
      <c r="G123" s="4" t="s">
        <v>12</v>
      </c>
      <c r="H123" s="4">
        <v>360000</v>
      </c>
    </row>
    <row r="124" spans="1:8" x14ac:dyDescent="0.25">
      <c r="A124" s="4">
        <v>3</v>
      </c>
      <c r="B124" s="4" t="s">
        <v>19</v>
      </c>
      <c r="C124" s="4" t="s">
        <v>20</v>
      </c>
      <c r="D124" s="4" t="s">
        <v>10</v>
      </c>
      <c r="E124" s="4" t="s">
        <v>11</v>
      </c>
      <c r="F124" s="4">
        <v>2000</v>
      </c>
      <c r="G124" s="4" t="s">
        <v>12</v>
      </c>
      <c r="H124" s="4">
        <v>406000</v>
      </c>
    </row>
    <row r="125" spans="1:8" x14ac:dyDescent="0.25">
      <c r="A125" s="4">
        <v>4</v>
      </c>
      <c r="B125" s="4" t="s">
        <v>19</v>
      </c>
      <c r="C125" s="4" t="s">
        <v>20</v>
      </c>
      <c r="D125" s="4" t="s">
        <v>10</v>
      </c>
      <c r="E125" s="4" t="s">
        <v>11</v>
      </c>
      <c r="F125" s="4">
        <v>2001</v>
      </c>
      <c r="G125" s="4" t="s">
        <v>12</v>
      </c>
      <c r="H125" s="4">
        <v>395000</v>
      </c>
    </row>
    <row r="126" spans="1:8" x14ac:dyDescent="0.25">
      <c r="A126" s="4">
        <v>5</v>
      </c>
      <c r="B126" s="4" t="s">
        <v>19</v>
      </c>
      <c r="C126" s="4" t="s">
        <v>20</v>
      </c>
      <c r="D126" s="4" t="s">
        <v>10</v>
      </c>
      <c r="E126" s="4" t="s">
        <v>11</v>
      </c>
      <c r="F126" s="4">
        <v>2002</v>
      </c>
      <c r="G126" s="4" t="s">
        <v>12</v>
      </c>
      <c r="H126" s="4">
        <v>421000</v>
      </c>
    </row>
    <row r="127" spans="1:8" x14ac:dyDescent="0.25">
      <c r="A127" s="4">
        <v>6</v>
      </c>
      <c r="B127" s="4" t="s">
        <v>19</v>
      </c>
      <c r="C127" s="4" t="s">
        <v>20</v>
      </c>
      <c r="D127" s="4" t="s">
        <v>10</v>
      </c>
      <c r="E127" s="4" t="s">
        <v>11</v>
      </c>
      <c r="F127" s="4">
        <v>2003</v>
      </c>
      <c r="G127" s="4" t="s">
        <v>12</v>
      </c>
      <c r="H127" s="4">
        <v>452000</v>
      </c>
    </row>
    <row r="128" spans="1:8" x14ac:dyDescent="0.25">
      <c r="A128" s="4">
        <v>7</v>
      </c>
      <c r="B128" s="4" t="s">
        <v>19</v>
      </c>
      <c r="C128" s="4" t="s">
        <v>20</v>
      </c>
      <c r="D128" s="4" t="s">
        <v>10</v>
      </c>
      <c r="E128" s="4" t="s">
        <v>11</v>
      </c>
      <c r="F128" s="4">
        <v>2004</v>
      </c>
      <c r="G128" s="4" t="s">
        <v>12</v>
      </c>
      <c r="H128" s="4">
        <v>482000</v>
      </c>
    </row>
    <row r="129" spans="1:8" x14ac:dyDescent="0.25">
      <c r="A129" s="4">
        <v>8</v>
      </c>
      <c r="B129" s="4" t="s">
        <v>19</v>
      </c>
      <c r="C129" s="4" t="s">
        <v>20</v>
      </c>
      <c r="D129" s="4" t="s">
        <v>10</v>
      </c>
      <c r="E129" s="4" t="s">
        <v>11</v>
      </c>
      <c r="F129" s="4">
        <v>2005</v>
      </c>
      <c r="G129" s="4" t="s">
        <v>12</v>
      </c>
      <c r="H129" s="4">
        <v>493000</v>
      </c>
    </row>
    <row r="130" spans="1:8" x14ac:dyDescent="0.25">
      <c r="A130" s="4">
        <v>9</v>
      </c>
      <c r="B130" s="4" t="s">
        <v>19</v>
      </c>
      <c r="C130" s="4" t="s">
        <v>20</v>
      </c>
      <c r="D130" s="4" t="s">
        <v>10</v>
      </c>
      <c r="E130" s="4" t="s">
        <v>11</v>
      </c>
      <c r="F130" s="4">
        <v>2006</v>
      </c>
      <c r="G130" s="4" t="s">
        <v>12</v>
      </c>
      <c r="H130" s="4">
        <v>561000</v>
      </c>
    </row>
    <row r="131" spans="1:8" x14ac:dyDescent="0.25">
      <c r="A131" s="4">
        <v>10</v>
      </c>
      <c r="B131" s="4" t="s">
        <v>19</v>
      </c>
      <c r="C131" s="4" t="s">
        <v>20</v>
      </c>
      <c r="D131" s="4" t="s">
        <v>10</v>
      </c>
      <c r="E131" s="4" t="s">
        <v>11</v>
      </c>
      <c r="F131" s="4">
        <v>2007</v>
      </c>
      <c r="G131" s="4" t="s">
        <v>12</v>
      </c>
      <c r="H131" s="4">
        <v>544000</v>
      </c>
    </row>
    <row r="132" spans="1:8" x14ac:dyDescent="0.25">
      <c r="A132" s="4">
        <v>11</v>
      </c>
      <c r="B132" s="4" t="s">
        <v>19</v>
      </c>
      <c r="C132" s="4" t="s">
        <v>20</v>
      </c>
      <c r="D132" s="4" t="s">
        <v>10</v>
      </c>
      <c r="E132" s="4" t="s">
        <v>11</v>
      </c>
      <c r="F132" s="4">
        <v>2008</v>
      </c>
      <c r="G132" s="4" t="s">
        <v>12</v>
      </c>
      <c r="H132" s="4">
        <v>544000</v>
      </c>
    </row>
    <row r="133" spans="1:8" x14ac:dyDescent="0.25">
      <c r="A133" s="4">
        <v>12</v>
      </c>
      <c r="B133" s="4" t="s">
        <v>19</v>
      </c>
      <c r="C133" s="4" t="s">
        <v>20</v>
      </c>
      <c r="D133" s="4" t="s">
        <v>10</v>
      </c>
      <c r="E133" s="4" t="s">
        <v>11</v>
      </c>
      <c r="F133" s="4">
        <v>2009</v>
      </c>
      <c r="G133" s="4" t="s">
        <v>12</v>
      </c>
      <c r="H133" s="4">
        <v>504000</v>
      </c>
    </row>
    <row r="134" spans="1:8" x14ac:dyDescent="0.25">
      <c r="A134" s="4">
        <v>13</v>
      </c>
      <c r="B134" s="4" t="s">
        <v>19</v>
      </c>
      <c r="C134" s="4" t="s">
        <v>20</v>
      </c>
      <c r="D134" s="4" t="s">
        <v>10</v>
      </c>
      <c r="E134" s="4" t="s">
        <v>11</v>
      </c>
      <c r="F134" s="4">
        <v>2010</v>
      </c>
      <c r="G134" s="4" t="s">
        <v>12</v>
      </c>
      <c r="H134" s="4">
        <v>405000</v>
      </c>
    </row>
    <row r="135" spans="1:8" x14ac:dyDescent="0.25">
      <c r="A135" s="4">
        <v>14</v>
      </c>
      <c r="B135" s="4" t="s">
        <v>19</v>
      </c>
      <c r="C135" s="4" t="s">
        <v>20</v>
      </c>
      <c r="D135" s="4" t="s">
        <v>10</v>
      </c>
      <c r="E135" s="4" t="s">
        <v>11</v>
      </c>
      <c r="F135" s="4">
        <v>2011</v>
      </c>
      <c r="G135" s="4" t="s">
        <v>12</v>
      </c>
      <c r="H135" s="4">
        <v>480000</v>
      </c>
    </row>
    <row r="136" spans="1:8" x14ac:dyDescent="0.25">
      <c r="A136" s="4">
        <v>15</v>
      </c>
      <c r="B136" s="4" t="s">
        <v>19</v>
      </c>
      <c r="C136" s="4" t="s">
        <v>20</v>
      </c>
      <c r="D136" s="4" t="s">
        <v>10</v>
      </c>
      <c r="E136" s="4" t="s">
        <v>11</v>
      </c>
      <c r="F136" s="4">
        <v>2012</v>
      </c>
      <c r="G136" s="4" t="s">
        <v>12</v>
      </c>
      <c r="H136" s="4">
        <v>860000</v>
      </c>
    </row>
    <row r="137" spans="1:8" x14ac:dyDescent="0.25">
      <c r="A137" s="4">
        <v>16</v>
      </c>
      <c r="B137" s="4" t="s">
        <v>19</v>
      </c>
      <c r="C137" s="4" t="s">
        <v>20</v>
      </c>
      <c r="D137" s="4" t="s">
        <v>10</v>
      </c>
      <c r="E137" s="4" t="s">
        <v>11</v>
      </c>
      <c r="F137" s="4">
        <v>2013</v>
      </c>
      <c r="G137" s="4" t="s">
        <v>12</v>
      </c>
      <c r="H137" s="4">
        <v>657000</v>
      </c>
    </row>
    <row r="138" spans="1:8" x14ac:dyDescent="0.25">
      <c r="A138" s="4">
        <v>17</v>
      </c>
      <c r="B138" s="4" t="s">
        <v>19</v>
      </c>
      <c r="C138" s="4" t="s">
        <v>20</v>
      </c>
      <c r="D138" s="4" t="s">
        <v>10</v>
      </c>
      <c r="E138" s="4" t="s">
        <v>11</v>
      </c>
      <c r="F138" s="4">
        <v>2014</v>
      </c>
      <c r="G138" s="4" t="s">
        <v>12</v>
      </c>
      <c r="H138" s="4">
        <v>520229</v>
      </c>
    </row>
    <row r="139" spans="1:8" x14ac:dyDescent="0.25">
      <c r="A139" s="4">
        <v>18</v>
      </c>
      <c r="B139" s="4" t="s">
        <v>19</v>
      </c>
      <c r="C139" s="4" t="s">
        <v>20</v>
      </c>
      <c r="D139" s="4" t="s">
        <v>10</v>
      </c>
      <c r="E139" s="4" t="s">
        <v>11</v>
      </c>
      <c r="F139" s="4">
        <v>2015</v>
      </c>
      <c r="G139" s="4" t="s">
        <v>12</v>
      </c>
      <c r="H139" s="4">
        <v>492514</v>
      </c>
    </row>
    <row r="140" spans="1:8" x14ac:dyDescent="0.25">
      <c r="A140" s="4">
        <v>19</v>
      </c>
      <c r="B140" s="4" t="s">
        <v>19</v>
      </c>
      <c r="C140" s="4" t="s">
        <v>20</v>
      </c>
      <c r="D140" s="4" t="s">
        <v>10</v>
      </c>
      <c r="E140" s="4" t="s">
        <v>11</v>
      </c>
      <c r="F140" s="4">
        <v>2016</v>
      </c>
      <c r="G140" s="4" t="s">
        <v>12</v>
      </c>
      <c r="H140" s="4">
        <v>494272</v>
      </c>
    </row>
    <row r="141" spans="1:8" x14ac:dyDescent="0.25">
      <c r="A141" s="4">
        <v>20</v>
      </c>
      <c r="B141" s="4" t="s">
        <v>19</v>
      </c>
      <c r="C141" s="4" t="s">
        <v>20</v>
      </c>
      <c r="D141" s="4" t="s">
        <v>10</v>
      </c>
      <c r="E141" s="4" t="s">
        <v>11</v>
      </c>
      <c r="F141" s="4">
        <v>2017</v>
      </c>
      <c r="G141" s="4" t="s">
        <v>12</v>
      </c>
      <c r="H141" s="4">
        <v>528040</v>
      </c>
    </row>
    <row r="142" spans="1:8" x14ac:dyDescent="0.25">
      <c r="A142" s="4">
        <v>1</v>
      </c>
      <c r="B142" s="4" t="s">
        <v>19</v>
      </c>
      <c r="C142" s="4" t="s">
        <v>20</v>
      </c>
      <c r="D142" s="4" t="s">
        <v>10</v>
      </c>
      <c r="E142" s="4" t="s">
        <v>13</v>
      </c>
      <c r="F142" s="4">
        <v>1998</v>
      </c>
      <c r="G142" s="4" t="s">
        <v>12</v>
      </c>
      <c r="H142" s="4">
        <v>1540000</v>
      </c>
    </row>
    <row r="143" spans="1:8" x14ac:dyDescent="0.25">
      <c r="A143" s="4">
        <v>2</v>
      </c>
      <c r="B143" s="4" t="s">
        <v>19</v>
      </c>
      <c r="C143" s="4" t="s">
        <v>20</v>
      </c>
      <c r="D143" s="4" t="s">
        <v>10</v>
      </c>
      <c r="E143" s="4" t="s">
        <v>13</v>
      </c>
      <c r="F143" s="4">
        <v>1999</v>
      </c>
      <c r="G143" s="4" t="s">
        <v>12</v>
      </c>
      <c r="H143" s="4">
        <v>1555000</v>
      </c>
    </row>
    <row r="144" spans="1:8" x14ac:dyDescent="0.25">
      <c r="A144" s="4">
        <v>3</v>
      </c>
      <c r="B144" s="4" t="s">
        <v>19</v>
      </c>
      <c r="C144" s="4" t="s">
        <v>20</v>
      </c>
      <c r="D144" s="4" t="s">
        <v>10</v>
      </c>
      <c r="E144" s="4" t="s">
        <v>13</v>
      </c>
      <c r="F144" s="4">
        <v>2000</v>
      </c>
      <c r="G144" s="4" t="s">
        <v>12</v>
      </c>
      <c r="H144" s="4">
        <v>1570000</v>
      </c>
    </row>
    <row r="145" spans="1:8" x14ac:dyDescent="0.25">
      <c r="A145" s="4">
        <v>4</v>
      </c>
      <c r="B145" s="4" t="s">
        <v>19</v>
      </c>
      <c r="C145" s="4" t="s">
        <v>20</v>
      </c>
      <c r="D145" s="4" t="s">
        <v>10</v>
      </c>
      <c r="E145" s="4" t="s">
        <v>13</v>
      </c>
      <c r="F145" s="4">
        <v>2001</v>
      </c>
      <c r="G145" s="4" t="s">
        <v>12</v>
      </c>
      <c r="H145" s="4">
        <v>1543000</v>
      </c>
    </row>
    <row r="146" spans="1:8" x14ac:dyDescent="0.25">
      <c r="A146" s="4">
        <v>5</v>
      </c>
      <c r="B146" s="4" t="s">
        <v>19</v>
      </c>
      <c r="C146" s="4" t="s">
        <v>20</v>
      </c>
      <c r="D146" s="4" t="s">
        <v>10</v>
      </c>
      <c r="E146" s="4" t="s">
        <v>13</v>
      </c>
      <c r="F146" s="4">
        <v>2002</v>
      </c>
      <c r="G146" s="4" t="s">
        <v>12</v>
      </c>
      <c r="H146" s="4">
        <v>1548000</v>
      </c>
    </row>
    <row r="147" spans="1:8" x14ac:dyDescent="0.25">
      <c r="A147" s="4">
        <v>6</v>
      </c>
      <c r="B147" s="4" t="s">
        <v>19</v>
      </c>
      <c r="C147" s="4" t="s">
        <v>20</v>
      </c>
      <c r="D147" s="4" t="s">
        <v>10</v>
      </c>
      <c r="E147" s="4" t="s">
        <v>13</v>
      </c>
      <c r="F147" s="4">
        <v>2003</v>
      </c>
      <c r="G147" s="4" t="s">
        <v>12</v>
      </c>
      <c r="H147" s="4">
        <v>1603000</v>
      </c>
    </row>
    <row r="148" spans="1:8" x14ac:dyDescent="0.25">
      <c r="A148" s="4">
        <v>7</v>
      </c>
      <c r="B148" s="4" t="s">
        <v>19</v>
      </c>
      <c r="C148" s="4" t="s">
        <v>20</v>
      </c>
      <c r="D148" s="4" t="s">
        <v>10</v>
      </c>
      <c r="E148" s="4" t="s">
        <v>13</v>
      </c>
      <c r="F148" s="4">
        <v>2004</v>
      </c>
      <c r="G148" s="4" t="s">
        <v>12</v>
      </c>
      <c r="H148" s="4">
        <v>1592000</v>
      </c>
    </row>
    <row r="149" spans="1:8" x14ac:dyDescent="0.25">
      <c r="A149" s="4">
        <v>8</v>
      </c>
      <c r="B149" s="4" t="s">
        <v>19</v>
      </c>
      <c r="C149" s="4" t="s">
        <v>20</v>
      </c>
      <c r="D149" s="4" t="s">
        <v>10</v>
      </c>
      <c r="E149" s="4" t="s">
        <v>13</v>
      </c>
      <c r="F149" s="4">
        <v>2005</v>
      </c>
      <c r="G149" s="4" t="s">
        <v>12</v>
      </c>
      <c r="H149" s="4">
        <v>1741000</v>
      </c>
    </row>
    <row r="150" spans="1:8" x14ac:dyDescent="0.25">
      <c r="A150" s="4">
        <v>9</v>
      </c>
      <c r="B150" s="4" t="s">
        <v>19</v>
      </c>
      <c r="C150" s="4" t="s">
        <v>20</v>
      </c>
      <c r="D150" s="4" t="s">
        <v>10</v>
      </c>
      <c r="E150" s="4" t="s">
        <v>13</v>
      </c>
      <c r="F150" s="4">
        <v>2006</v>
      </c>
      <c r="G150" s="4" t="s">
        <v>12</v>
      </c>
      <c r="H150" s="4">
        <v>1795000</v>
      </c>
    </row>
    <row r="151" spans="1:8" x14ac:dyDescent="0.25">
      <c r="A151" s="4">
        <v>10</v>
      </c>
      <c r="B151" s="4" t="s">
        <v>19</v>
      </c>
      <c r="C151" s="4" t="s">
        <v>20</v>
      </c>
      <c r="D151" s="4" t="s">
        <v>10</v>
      </c>
      <c r="E151" s="4" t="s">
        <v>13</v>
      </c>
      <c r="F151" s="4">
        <v>2007</v>
      </c>
      <c r="G151" s="4" t="s">
        <v>12</v>
      </c>
      <c r="H151" s="4">
        <v>1791000</v>
      </c>
    </row>
    <row r="152" spans="1:8" x14ac:dyDescent="0.25">
      <c r="A152" s="4">
        <v>11</v>
      </c>
      <c r="B152" s="4" t="s">
        <v>19</v>
      </c>
      <c r="C152" s="4" t="s">
        <v>20</v>
      </c>
      <c r="D152" s="4" t="s">
        <v>10</v>
      </c>
      <c r="E152" s="4" t="s">
        <v>13</v>
      </c>
      <c r="F152" s="4">
        <v>2008</v>
      </c>
      <c r="G152" s="4" t="s">
        <v>12</v>
      </c>
      <c r="H152" s="4">
        <v>1952000</v>
      </c>
    </row>
    <row r="153" spans="1:8" x14ac:dyDescent="0.25">
      <c r="A153" s="4">
        <v>12</v>
      </c>
      <c r="B153" s="4" t="s">
        <v>19</v>
      </c>
      <c r="C153" s="4" t="s">
        <v>20</v>
      </c>
      <c r="D153" s="4" t="s">
        <v>10</v>
      </c>
      <c r="E153" s="4" t="s">
        <v>13</v>
      </c>
      <c r="F153" s="4">
        <v>2009</v>
      </c>
      <c r="G153" s="4" t="s">
        <v>12</v>
      </c>
      <c r="H153" s="4">
        <v>1708000</v>
      </c>
    </row>
    <row r="154" spans="1:8" x14ac:dyDescent="0.25">
      <c r="A154" s="4">
        <v>13</v>
      </c>
      <c r="B154" s="4" t="s">
        <v>19</v>
      </c>
      <c r="C154" s="4" t="s">
        <v>20</v>
      </c>
      <c r="D154" s="4" t="s">
        <v>10</v>
      </c>
      <c r="E154" s="4" t="s">
        <v>13</v>
      </c>
      <c r="F154" s="4">
        <v>2010</v>
      </c>
      <c r="G154" s="4" t="s">
        <v>12</v>
      </c>
      <c r="H154" s="4">
        <v>1663000</v>
      </c>
    </row>
    <row r="155" spans="1:8" x14ac:dyDescent="0.25">
      <c r="A155" s="4">
        <v>14</v>
      </c>
      <c r="B155" s="4" t="s">
        <v>19</v>
      </c>
      <c r="C155" s="4" t="s">
        <v>20</v>
      </c>
      <c r="D155" s="4" t="s">
        <v>10</v>
      </c>
      <c r="E155" s="4" t="s">
        <v>13</v>
      </c>
      <c r="F155" s="4">
        <v>2011</v>
      </c>
      <c r="G155" s="4" t="s">
        <v>12</v>
      </c>
      <c r="H155" s="4">
        <v>1981000</v>
      </c>
    </row>
    <row r="156" spans="1:8" x14ac:dyDescent="0.25">
      <c r="A156" s="4">
        <v>15</v>
      </c>
      <c r="B156" s="4" t="s">
        <v>19</v>
      </c>
      <c r="C156" s="4" t="s">
        <v>20</v>
      </c>
      <c r="D156" s="4" t="s">
        <v>10</v>
      </c>
      <c r="E156" s="4" t="s">
        <v>13</v>
      </c>
      <c r="F156" s="4">
        <v>2012</v>
      </c>
      <c r="G156" s="4" t="s">
        <v>12</v>
      </c>
      <c r="H156" s="4">
        <v>2101000</v>
      </c>
    </row>
    <row r="157" spans="1:8" x14ac:dyDescent="0.25">
      <c r="A157" s="4">
        <v>16</v>
      </c>
      <c r="B157" s="4" t="s">
        <v>19</v>
      </c>
      <c r="C157" s="4" t="s">
        <v>20</v>
      </c>
      <c r="D157" s="4" t="s">
        <v>10</v>
      </c>
      <c r="E157" s="4" t="s">
        <v>13</v>
      </c>
      <c r="F157" s="4">
        <v>2013</v>
      </c>
      <c r="G157" s="4" t="s">
        <v>12</v>
      </c>
      <c r="H157" s="4">
        <v>2014000</v>
      </c>
    </row>
    <row r="158" spans="1:8" x14ac:dyDescent="0.25">
      <c r="A158" s="4">
        <v>17</v>
      </c>
      <c r="B158" s="4" t="s">
        <v>19</v>
      </c>
      <c r="C158" s="4" t="s">
        <v>20</v>
      </c>
      <c r="D158" s="4" t="s">
        <v>10</v>
      </c>
      <c r="E158" s="4" t="s">
        <v>13</v>
      </c>
      <c r="F158" s="4">
        <v>2014</v>
      </c>
      <c r="G158" s="4" t="s">
        <v>12</v>
      </c>
      <c r="H158" s="4">
        <v>1895112</v>
      </c>
    </row>
    <row r="159" spans="1:8" x14ac:dyDescent="0.25">
      <c r="A159" s="4">
        <v>18</v>
      </c>
      <c r="B159" s="4" t="s">
        <v>19</v>
      </c>
      <c r="C159" s="4" t="s">
        <v>20</v>
      </c>
      <c r="D159" s="4" t="s">
        <v>10</v>
      </c>
      <c r="E159" s="4" t="s">
        <v>13</v>
      </c>
      <c r="F159" s="4">
        <v>2015</v>
      </c>
      <c r="G159" s="4" t="s">
        <v>12</v>
      </c>
      <c r="H159" s="4">
        <v>1958568</v>
      </c>
    </row>
    <row r="160" spans="1:8" x14ac:dyDescent="0.25">
      <c r="A160" s="4">
        <v>19</v>
      </c>
      <c r="B160" s="4" t="s">
        <v>19</v>
      </c>
      <c r="C160" s="4" t="s">
        <v>20</v>
      </c>
      <c r="D160" s="4" t="s">
        <v>10</v>
      </c>
      <c r="E160" s="4" t="s">
        <v>13</v>
      </c>
      <c r="F160" s="4">
        <v>2016</v>
      </c>
      <c r="G160" s="4" t="s">
        <v>12</v>
      </c>
      <c r="H160" s="4">
        <v>1907741</v>
      </c>
    </row>
    <row r="161" spans="1:8" x14ac:dyDescent="0.25">
      <c r="A161" s="4">
        <v>20</v>
      </c>
      <c r="B161" s="4" t="s">
        <v>19</v>
      </c>
      <c r="C161" s="4" t="s">
        <v>20</v>
      </c>
      <c r="D161" s="4" t="s">
        <v>10</v>
      </c>
      <c r="E161" s="4" t="s">
        <v>13</v>
      </c>
      <c r="F161" s="4">
        <v>2017</v>
      </c>
      <c r="G161" s="4" t="s">
        <v>12</v>
      </c>
      <c r="H161" s="4">
        <v>1863754</v>
      </c>
    </row>
    <row r="162" spans="1:8" x14ac:dyDescent="0.25">
      <c r="A162" s="4">
        <v>1</v>
      </c>
      <c r="B162" s="4" t="s">
        <v>21</v>
      </c>
      <c r="C162" s="4" t="s">
        <v>22</v>
      </c>
      <c r="D162" s="4" t="s">
        <v>10</v>
      </c>
      <c r="E162" s="4" t="s">
        <v>11</v>
      </c>
      <c r="F162" s="4">
        <v>1998</v>
      </c>
      <c r="G162" s="4" t="s">
        <v>12</v>
      </c>
      <c r="H162" s="4">
        <v>17417</v>
      </c>
    </row>
    <row r="163" spans="1:8" x14ac:dyDescent="0.25">
      <c r="A163" s="4">
        <v>2</v>
      </c>
      <c r="B163" s="4" t="s">
        <v>21</v>
      </c>
      <c r="C163" s="4" t="s">
        <v>22</v>
      </c>
      <c r="D163" s="4" t="s">
        <v>10</v>
      </c>
      <c r="E163" s="4" t="s">
        <v>11</v>
      </c>
      <c r="F163" s="4">
        <v>1999</v>
      </c>
      <c r="G163" s="4" t="s">
        <v>12</v>
      </c>
      <c r="H163" s="4">
        <v>19028</v>
      </c>
    </row>
    <row r="164" spans="1:8" x14ac:dyDescent="0.25">
      <c r="A164" s="4">
        <v>3</v>
      </c>
      <c r="B164" s="4" t="s">
        <v>21</v>
      </c>
      <c r="C164" s="4" t="s">
        <v>22</v>
      </c>
      <c r="D164" s="4" t="s">
        <v>10</v>
      </c>
      <c r="E164" s="4" t="s">
        <v>11</v>
      </c>
      <c r="F164" s="4">
        <v>2000</v>
      </c>
      <c r="G164" s="4" t="s">
        <v>12</v>
      </c>
      <c r="H164" s="4">
        <v>11360</v>
      </c>
    </row>
    <row r="165" spans="1:8" x14ac:dyDescent="0.25">
      <c r="A165" s="4">
        <v>4</v>
      </c>
      <c r="B165" s="4" t="s">
        <v>21</v>
      </c>
      <c r="C165" s="4" t="s">
        <v>22</v>
      </c>
      <c r="D165" s="4" t="s">
        <v>10</v>
      </c>
      <c r="E165" s="4" t="s">
        <v>11</v>
      </c>
      <c r="F165" s="4">
        <v>2001</v>
      </c>
      <c r="G165" s="4" t="s">
        <v>12</v>
      </c>
      <c r="H165" s="4">
        <v>10940</v>
      </c>
    </row>
    <row r="166" spans="1:8" x14ac:dyDescent="0.25">
      <c r="A166" s="4">
        <v>5</v>
      </c>
      <c r="B166" s="4" t="s">
        <v>21</v>
      </c>
      <c r="C166" s="4" t="s">
        <v>22</v>
      </c>
      <c r="D166" s="4" t="s">
        <v>10</v>
      </c>
      <c r="E166" s="4" t="s">
        <v>11</v>
      </c>
      <c r="F166" s="4">
        <v>2002</v>
      </c>
      <c r="G166" s="4" t="s">
        <v>12</v>
      </c>
      <c r="H166" s="4">
        <v>9180</v>
      </c>
    </row>
    <row r="167" spans="1:8" x14ac:dyDescent="0.25">
      <c r="A167" s="4">
        <v>6</v>
      </c>
      <c r="B167" s="4" t="s">
        <v>21</v>
      </c>
      <c r="C167" s="4" t="s">
        <v>22</v>
      </c>
      <c r="D167" s="4" t="s">
        <v>10</v>
      </c>
      <c r="E167" s="4" t="s">
        <v>11</v>
      </c>
      <c r="F167" s="4">
        <v>2003</v>
      </c>
      <c r="G167" s="4" t="s">
        <v>12</v>
      </c>
      <c r="H167" s="4">
        <v>7218</v>
      </c>
    </row>
    <row r="168" spans="1:8" x14ac:dyDescent="0.25">
      <c r="A168" s="4">
        <v>7</v>
      </c>
      <c r="B168" s="4" t="s">
        <v>21</v>
      </c>
      <c r="C168" s="4" t="s">
        <v>22</v>
      </c>
      <c r="D168" s="4" t="s">
        <v>10</v>
      </c>
      <c r="E168" s="4" t="s">
        <v>11</v>
      </c>
      <c r="F168" s="4">
        <v>2004</v>
      </c>
      <c r="G168" s="4" t="s">
        <v>12</v>
      </c>
      <c r="H168" s="4">
        <v>6260</v>
      </c>
    </row>
    <row r="169" spans="1:8" x14ac:dyDescent="0.25">
      <c r="A169" s="4">
        <v>8</v>
      </c>
      <c r="B169" s="4" t="s">
        <v>21</v>
      </c>
      <c r="C169" s="4" t="s">
        <v>22</v>
      </c>
      <c r="D169" s="4" t="s">
        <v>10</v>
      </c>
      <c r="E169" s="4" t="s">
        <v>11</v>
      </c>
      <c r="F169" s="4">
        <v>2005</v>
      </c>
      <c r="G169" s="4" t="s">
        <v>12</v>
      </c>
      <c r="H169" s="4">
        <v>4993</v>
      </c>
    </row>
    <row r="170" spans="1:8" x14ac:dyDescent="0.25">
      <c r="A170" s="4">
        <v>9</v>
      </c>
      <c r="B170" s="4" t="s">
        <v>21</v>
      </c>
      <c r="C170" s="4" t="s">
        <v>22</v>
      </c>
      <c r="D170" s="4" t="s">
        <v>10</v>
      </c>
      <c r="E170" s="4" t="s">
        <v>11</v>
      </c>
      <c r="F170" s="4">
        <v>2006</v>
      </c>
      <c r="G170" s="4" t="s">
        <v>12</v>
      </c>
      <c r="H170" s="4">
        <v>4023</v>
      </c>
    </row>
    <row r="171" spans="1:8" x14ac:dyDescent="0.25">
      <c r="A171" s="4">
        <v>10</v>
      </c>
      <c r="B171" s="4" t="s">
        <v>21</v>
      </c>
      <c r="C171" s="4" t="s">
        <v>22</v>
      </c>
      <c r="D171" s="4" t="s">
        <v>10</v>
      </c>
      <c r="E171" s="4" t="s">
        <v>11</v>
      </c>
      <c r="F171" s="4">
        <v>2007</v>
      </c>
      <c r="G171" s="4" t="s">
        <v>12</v>
      </c>
      <c r="H171" s="4">
        <v>11642</v>
      </c>
    </row>
    <row r="172" spans="1:8" x14ac:dyDescent="0.25">
      <c r="A172" s="4">
        <v>11</v>
      </c>
      <c r="B172" s="4" t="s">
        <v>21</v>
      </c>
      <c r="C172" s="4" t="s">
        <v>22</v>
      </c>
      <c r="D172" s="4" t="s">
        <v>10</v>
      </c>
      <c r="E172" s="4" t="s">
        <v>11</v>
      </c>
      <c r="F172" s="4">
        <v>2008</v>
      </c>
      <c r="G172" s="4" t="s">
        <v>12</v>
      </c>
      <c r="H172" s="4">
        <v>12199</v>
      </c>
    </row>
    <row r="173" spans="1:8" x14ac:dyDescent="0.25">
      <c r="A173" s="4">
        <v>12</v>
      </c>
      <c r="B173" s="4" t="s">
        <v>21</v>
      </c>
      <c r="C173" s="4" t="s">
        <v>22</v>
      </c>
      <c r="D173" s="4" t="s">
        <v>10</v>
      </c>
      <c r="E173" s="4" t="s">
        <v>11</v>
      </c>
      <c r="F173" s="4">
        <v>2009</v>
      </c>
      <c r="G173" s="4" t="s">
        <v>12</v>
      </c>
      <c r="H173" s="4">
        <v>4904</v>
      </c>
    </row>
    <row r="174" spans="1:8" x14ac:dyDescent="0.25">
      <c r="A174" s="4">
        <v>13</v>
      </c>
      <c r="B174" s="4" t="s">
        <v>21</v>
      </c>
      <c r="C174" s="4" t="s">
        <v>22</v>
      </c>
      <c r="D174" s="4" t="s">
        <v>10</v>
      </c>
      <c r="E174" s="4" t="s">
        <v>11</v>
      </c>
      <c r="F174" s="4">
        <v>2010</v>
      </c>
      <c r="G174" s="4" t="s">
        <v>12</v>
      </c>
      <c r="H174" s="4">
        <v>5010</v>
      </c>
    </row>
    <row r="175" spans="1:8" x14ac:dyDescent="0.25">
      <c r="A175" s="4">
        <v>14</v>
      </c>
      <c r="B175" s="4" t="s">
        <v>21</v>
      </c>
      <c r="C175" s="4" t="s">
        <v>22</v>
      </c>
      <c r="D175" s="4" t="s">
        <v>10</v>
      </c>
      <c r="E175" s="4" t="s">
        <v>11</v>
      </c>
      <c r="F175" s="4">
        <v>2011</v>
      </c>
      <c r="G175" s="4" t="s">
        <v>12</v>
      </c>
      <c r="H175" s="4">
        <v>4591</v>
      </c>
    </row>
    <row r="176" spans="1:8" x14ac:dyDescent="0.25">
      <c r="A176" s="4">
        <v>15</v>
      </c>
      <c r="B176" s="4" t="s">
        <v>21</v>
      </c>
      <c r="C176" s="4" t="s">
        <v>22</v>
      </c>
      <c r="D176" s="4" t="s">
        <v>10</v>
      </c>
      <c r="E176" s="4" t="s">
        <v>11</v>
      </c>
      <c r="F176" s="4">
        <v>2012</v>
      </c>
      <c r="G176" s="4" t="s">
        <v>12</v>
      </c>
      <c r="H176" s="4">
        <v>3982</v>
      </c>
    </row>
    <row r="177" spans="1:8" x14ac:dyDescent="0.25">
      <c r="A177" s="4">
        <v>16</v>
      </c>
      <c r="B177" s="4" t="s">
        <v>21</v>
      </c>
      <c r="C177" s="4" t="s">
        <v>22</v>
      </c>
      <c r="D177" s="4" t="s">
        <v>10</v>
      </c>
      <c r="E177" s="4" t="s">
        <v>11</v>
      </c>
      <c r="F177" s="4">
        <v>2013</v>
      </c>
      <c r="G177" s="4" t="s">
        <v>12</v>
      </c>
      <c r="H177" s="4">
        <v>3418</v>
      </c>
    </row>
    <row r="178" spans="1:8" x14ac:dyDescent="0.25">
      <c r="A178" s="4">
        <v>17</v>
      </c>
      <c r="B178" s="4" t="s">
        <v>21</v>
      </c>
      <c r="C178" s="4" t="s">
        <v>22</v>
      </c>
      <c r="D178" s="4" t="s">
        <v>10</v>
      </c>
      <c r="E178" s="4" t="s">
        <v>11</v>
      </c>
      <c r="F178" s="4">
        <v>2014</v>
      </c>
      <c r="G178" s="4" t="s">
        <v>12</v>
      </c>
      <c r="H178" s="4">
        <v>3480</v>
      </c>
    </row>
    <row r="179" spans="1:8" x14ac:dyDescent="0.25">
      <c r="A179" s="4">
        <v>18</v>
      </c>
      <c r="B179" s="4" t="s">
        <v>21</v>
      </c>
      <c r="C179" s="4" t="s">
        <v>22</v>
      </c>
      <c r="D179" s="4" t="s">
        <v>10</v>
      </c>
      <c r="E179" s="4" t="s">
        <v>11</v>
      </c>
      <c r="F179" s="4">
        <v>2015</v>
      </c>
      <c r="G179" s="4" t="s">
        <v>12</v>
      </c>
      <c r="H179" s="4">
        <v>2664</v>
      </c>
    </row>
    <row r="180" spans="1:8" x14ac:dyDescent="0.25">
      <c r="A180" s="4">
        <v>19</v>
      </c>
      <c r="B180" s="4" t="s">
        <v>21</v>
      </c>
      <c r="C180" s="4" t="s">
        <v>22</v>
      </c>
      <c r="D180" s="4" t="s">
        <v>10</v>
      </c>
      <c r="E180" s="4" t="s">
        <v>11</v>
      </c>
      <c r="F180" s="4">
        <v>2016</v>
      </c>
      <c r="G180" s="4" t="s">
        <v>12</v>
      </c>
      <c r="H180" s="4">
        <v>2601</v>
      </c>
    </row>
    <row r="181" spans="1:8" x14ac:dyDescent="0.25">
      <c r="A181" s="4">
        <v>20</v>
      </c>
      <c r="B181" s="4" t="s">
        <v>21</v>
      </c>
      <c r="C181" s="4" t="s">
        <v>22</v>
      </c>
      <c r="D181" s="4" t="s">
        <v>10</v>
      </c>
      <c r="E181" s="4" t="s">
        <v>11</v>
      </c>
      <c r="F181" s="4">
        <v>2017</v>
      </c>
      <c r="G181" s="4" t="s">
        <v>12</v>
      </c>
      <c r="H181" s="4">
        <v>1624</v>
      </c>
    </row>
    <row r="182" spans="1:8" x14ac:dyDescent="0.25">
      <c r="A182" s="4">
        <v>1</v>
      </c>
      <c r="B182" s="4" t="s">
        <v>21</v>
      </c>
      <c r="C182" s="4" t="s">
        <v>22</v>
      </c>
      <c r="D182" s="4" t="s">
        <v>10</v>
      </c>
      <c r="E182" s="4" t="s">
        <v>13</v>
      </c>
      <c r="F182" s="4">
        <v>1998</v>
      </c>
      <c r="G182" s="4" t="s">
        <v>12</v>
      </c>
      <c r="H182" s="4">
        <v>1399</v>
      </c>
    </row>
    <row r="183" spans="1:8" x14ac:dyDescent="0.25">
      <c r="A183" s="4">
        <v>2</v>
      </c>
      <c r="B183" s="4" t="s">
        <v>21</v>
      </c>
      <c r="C183" s="4" t="s">
        <v>22</v>
      </c>
      <c r="D183" s="4" t="s">
        <v>10</v>
      </c>
      <c r="E183" s="4" t="s">
        <v>13</v>
      </c>
      <c r="F183" s="4">
        <v>1999</v>
      </c>
      <c r="G183" s="4" t="s">
        <v>12</v>
      </c>
      <c r="H183" s="4">
        <v>555</v>
      </c>
    </row>
    <row r="184" spans="1:8" x14ac:dyDescent="0.25">
      <c r="A184" s="4">
        <v>3</v>
      </c>
      <c r="B184" s="4" t="s">
        <v>21</v>
      </c>
      <c r="C184" s="4" t="s">
        <v>22</v>
      </c>
      <c r="D184" s="4" t="s">
        <v>10</v>
      </c>
      <c r="E184" s="4" t="s">
        <v>13</v>
      </c>
      <c r="F184" s="4">
        <v>2000</v>
      </c>
      <c r="G184" s="4" t="s">
        <v>12</v>
      </c>
      <c r="H184" s="4">
        <v>570</v>
      </c>
    </row>
    <row r="185" spans="1:8" x14ac:dyDescent="0.25">
      <c r="A185" s="4">
        <v>4</v>
      </c>
      <c r="B185" s="4" t="s">
        <v>21</v>
      </c>
      <c r="C185" s="4" t="s">
        <v>22</v>
      </c>
      <c r="D185" s="4" t="s">
        <v>10</v>
      </c>
      <c r="E185" s="4" t="s">
        <v>13</v>
      </c>
      <c r="F185" s="4">
        <v>2001</v>
      </c>
      <c r="G185" s="4" t="s">
        <v>12</v>
      </c>
      <c r="H185" s="4">
        <v>800</v>
      </c>
    </row>
    <row r="186" spans="1:8" x14ac:dyDescent="0.25">
      <c r="A186" s="4">
        <v>5</v>
      </c>
      <c r="B186" s="4" t="s">
        <v>21</v>
      </c>
      <c r="C186" s="4" t="s">
        <v>22</v>
      </c>
      <c r="D186" s="4" t="s">
        <v>10</v>
      </c>
      <c r="E186" s="4" t="s">
        <v>13</v>
      </c>
      <c r="F186" s="4">
        <v>2002</v>
      </c>
      <c r="G186" s="4" t="s">
        <v>12</v>
      </c>
      <c r="H186" s="4">
        <v>1000</v>
      </c>
    </row>
    <row r="187" spans="1:8" x14ac:dyDescent="0.25">
      <c r="A187" s="4">
        <v>6</v>
      </c>
      <c r="B187" s="4" t="s">
        <v>21</v>
      </c>
      <c r="C187" s="4" t="s">
        <v>22</v>
      </c>
      <c r="D187" s="4" t="s">
        <v>10</v>
      </c>
      <c r="E187" s="4" t="s">
        <v>13</v>
      </c>
      <c r="F187" s="4">
        <v>2003</v>
      </c>
      <c r="G187" s="4" t="s">
        <v>12</v>
      </c>
      <c r="H187" s="4">
        <v>484</v>
      </c>
    </row>
    <row r="188" spans="1:8" x14ac:dyDescent="0.25">
      <c r="A188" s="4">
        <v>7</v>
      </c>
      <c r="B188" s="4" t="s">
        <v>21</v>
      </c>
      <c r="C188" s="4" t="s">
        <v>22</v>
      </c>
      <c r="D188" s="4" t="s">
        <v>10</v>
      </c>
      <c r="E188" s="4" t="s">
        <v>13</v>
      </c>
      <c r="F188" s="4">
        <v>2004</v>
      </c>
      <c r="G188" s="4" t="s">
        <v>12</v>
      </c>
      <c r="H188" s="4">
        <v>497</v>
      </c>
    </row>
    <row r="189" spans="1:8" x14ac:dyDescent="0.25">
      <c r="A189" s="4">
        <v>8</v>
      </c>
      <c r="B189" s="4" t="s">
        <v>21</v>
      </c>
      <c r="C189" s="4" t="s">
        <v>22</v>
      </c>
      <c r="D189" s="4" t="s">
        <v>10</v>
      </c>
      <c r="E189" s="4" t="s">
        <v>13</v>
      </c>
      <c r="F189" s="4">
        <v>2005</v>
      </c>
      <c r="G189" s="4" t="s">
        <v>12</v>
      </c>
      <c r="H189" s="4">
        <v>803</v>
      </c>
    </row>
    <row r="190" spans="1:8" x14ac:dyDescent="0.25">
      <c r="A190" s="4">
        <v>9</v>
      </c>
      <c r="B190" s="4" t="s">
        <v>21</v>
      </c>
      <c r="C190" s="4" t="s">
        <v>22</v>
      </c>
      <c r="D190" s="4" t="s">
        <v>10</v>
      </c>
      <c r="E190" s="4" t="s">
        <v>13</v>
      </c>
      <c r="F190" s="4">
        <v>2006</v>
      </c>
      <c r="G190" s="4" t="s">
        <v>12</v>
      </c>
      <c r="H190" s="4">
        <v>514</v>
      </c>
    </row>
    <row r="191" spans="1:8" x14ac:dyDescent="0.25">
      <c r="A191" s="4">
        <v>10</v>
      </c>
      <c r="B191" s="4" t="s">
        <v>21</v>
      </c>
      <c r="C191" s="4" t="s">
        <v>22</v>
      </c>
      <c r="D191" s="4" t="s">
        <v>10</v>
      </c>
      <c r="E191" s="4" t="s">
        <v>13</v>
      </c>
      <c r="F191" s="4">
        <v>2007</v>
      </c>
      <c r="G191" s="4" t="s">
        <v>12</v>
      </c>
      <c r="H191" s="4">
        <v>265</v>
      </c>
    </row>
    <row r="192" spans="1:8" x14ac:dyDescent="0.25">
      <c r="A192" s="4">
        <v>11</v>
      </c>
      <c r="B192" s="4" t="s">
        <v>21</v>
      </c>
      <c r="C192" s="4" t="s">
        <v>22</v>
      </c>
      <c r="D192" s="4" t="s">
        <v>10</v>
      </c>
      <c r="E192" s="4" t="s">
        <v>13</v>
      </c>
      <c r="F192" s="4">
        <v>2008</v>
      </c>
      <c r="G192" s="4" t="s">
        <v>12</v>
      </c>
      <c r="H192" s="4">
        <v>693</v>
      </c>
    </row>
    <row r="193" spans="1:8" x14ac:dyDescent="0.25">
      <c r="A193" s="4">
        <v>12</v>
      </c>
      <c r="B193" s="4" t="s">
        <v>21</v>
      </c>
      <c r="C193" s="4" t="s">
        <v>22</v>
      </c>
      <c r="D193" s="4" t="s">
        <v>10</v>
      </c>
      <c r="E193" s="4" t="s">
        <v>13</v>
      </c>
      <c r="F193" s="4">
        <v>2009</v>
      </c>
      <c r="G193" s="4" t="s">
        <v>12</v>
      </c>
      <c r="H193" s="4">
        <v>1220</v>
      </c>
    </row>
    <row r="194" spans="1:8" x14ac:dyDescent="0.25">
      <c r="A194" s="4">
        <v>13</v>
      </c>
      <c r="B194" s="4" t="s">
        <v>21</v>
      </c>
      <c r="C194" s="4" t="s">
        <v>22</v>
      </c>
      <c r="D194" s="4" t="s">
        <v>10</v>
      </c>
      <c r="E194" s="4" t="s">
        <v>13</v>
      </c>
      <c r="F194" s="4">
        <v>2010</v>
      </c>
      <c r="G194" s="4" t="s">
        <v>12</v>
      </c>
      <c r="H194" s="4">
        <v>293</v>
      </c>
    </row>
    <row r="195" spans="1:8" x14ac:dyDescent="0.25">
      <c r="A195" s="4">
        <v>14</v>
      </c>
      <c r="B195" s="4" t="s">
        <v>21</v>
      </c>
      <c r="C195" s="4" t="s">
        <v>22</v>
      </c>
      <c r="D195" s="4" t="s">
        <v>10</v>
      </c>
      <c r="E195" s="4" t="s">
        <v>13</v>
      </c>
      <c r="F195" s="4">
        <v>2011</v>
      </c>
      <c r="G195" s="4" t="s">
        <v>12</v>
      </c>
      <c r="H195" s="4">
        <v>259</v>
      </c>
    </row>
    <row r="196" spans="1:8" x14ac:dyDescent="0.25">
      <c r="A196" s="4">
        <v>15</v>
      </c>
      <c r="B196" s="4" t="s">
        <v>21</v>
      </c>
      <c r="C196" s="4" t="s">
        <v>22</v>
      </c>
      <c r="D196" s="4" t="s">
        <v>10</v>
      </c>
      <c r="E196" s="4" t="s">
        <v>13</v>
      </c>
      <c r="F196" s="4">
        <v>2012</v>
      </c>
      <c r="G196" s="4" t="s">
        <v>12</v>
      </c>
      <c r="H196" s="4">
        <v>399</v>
      </c>
    </row>
    <row r="197" spans="1:8" x14ac:dyDescent="0.25">
      <c r="A197" s="4">
        <v>16</v>
      </c>
      <c r="B197" s="4" t="s">
        <v>21</v>
      </c>
      <c r="C197" s="4" t="s">
        <v>22</v>
      </c>
      <c r="D197" s="4" t="s">
        <v>10</v>
      </c>
      <c r="E197" s="4" t="s">
        <v>13</v>
      </c>
      <c r="F197" s="4">
        <v>2013</v>
      </c>
      <c r="G197" s="4" t="s">
        <v>12</v>
      </c>
      <c r="H197" s="4">
        <v>302</v>
      </c>
    </row>
    <row r="198" spans="1:8" x14ac:dyDescent="0.25">
      <c r="A198" s="4">
        <v>17</v>
      </c>
      <c r="B198" s="4" t="s">
        <v>21</v>
      </c>
      <c r="C198" s="4" t="s">
        <v>22</v>
      </c>
      <c r="D198" s="4" t="s">
        <v>10</v>
      </c>
      <c r="E198" s="4" t="s">
        <v>13</v>
      </c>
      <c r="F198" s="4">
        <v>2014</v>
      </c>
      <c r="G198" s="4" t="s">
        <v>12</v>
      </c>
      <c r="H198" s="4">
        <v>460</v>
      </c>
    </row>
    <row r="199" spans="1:8" x14ac:dyDescent="0.25">
      <c r="A199" s="4">
        <v>18</v>
      </c>
      <c r="B199" s="4" t="s">
        <v>21</v>
      </c>
      <c r="C199" s="4" t="s">
        <v>22</v>
      </c>
      <c r="D199" s="4" t="s">
        <v>10</v>
      </c>
      <c r="E199" s="4" t="s">
        <v>13</v>
      </c>
      <c r="F199" s="4">
        <v>2015</v>
      </c>
      <c r="G199" s="4" t="s">
        <v>12</v>
      </c>
      <c r="H199" s="4">
        <v>385</v>
      </c>
    </row>
    <row r="200" spans="1:8" x14ac:dyDescent="0.25">
      <c r="A200" s="4">
        <v>19</v>
      </c>
      <c r="B200" s="4" t="s">
        <v>21</v>
      </c>
      <c r="C200" s="4" t="s">
        <v>22</v>
      </c>
      <c r="D200" s="4" t="s">
        <v>10</v>
      </c>
      <c r="E200" s="4" t="s">
        <v>13</v>
      </c>
      <c r="F200" s="4">
        <v>2016</v>
      </c>
      <c r="G200" s="4" t="s">
        <v>12</v>
      </c>
      <c r="H200" s="4">
        <v>206</v>
      </c>
    </row>
    <row r="201" spans="1:8" x14ac:dyDescent="0.25">
      <c r="A201" s="4">
        <v>20</v>
      </c>
      <c r="B201" s="4" t="s">
        <v>21</v>
      </c>
      <c r="C201" s="4" t="s">
        <v>22</v>
      </c>
      <c r="D201" s="4" t="s">
        <v>10</v>
      </c>
      <c r="E201" s="4" t="s">
        <v>13</v>
      </c>
      <c r="F201" s="4">
        <v>2017</v>
      </c>
      <c r="G201" s="4" t="s">
        <v>12</v>
      </c>
      <c r="H201" s="4">
        <v>124</v>
      </c>
    </row>
    <row r="202" spans="1:8" x14ac:dyDescent="0.25">
      <c r="A202" s="4">
        <v>1</v>
      </c>
      <c r="B202" s="4" t="s">
        <v>23</v>
      </c>
      <c r="C202" s="4" t="s">
        <v>24</v>
      </c>
      <c r="D202" s="4" t="s">
        <v>10</v>
      </c>
      <c r="E202" s="4" t="s">
        <v>11</v>
      </c>
      <c r="F202" s="4">
        <v>1998</v>
      </c>
      <c r="G202" s="4" t="s">
        <v>12</v>
      </c>
      <c r="H202" s="4">
        <v>6680000</v>
      </c>
    </row>
    <row r="203" spans="1:8" x14ac:dyDescent="0.25">
      <c r="A203" s="4">
        <v>2</v>
      </c>
      <c r="B203" s="4" t="s">
        <v>23</v>
      </c>
      <c r="C203" s="4" t="s">
        <v>24</v>
      </c>
      <c r="D203" s="4" t="s">
        <v>10</v>
      </c>
      <c r="E203" s="4" t="s">
        <v>11</v>
      </c>
      <c r="F203" s="4">
        <v>1999</v>
      </c>
      <c r="G203" s="4" t="s">
        <v>12</v>
      </c>
      <c r="H203" s="4">
        <v>6937000</v>
      </c>
    </row>
    <row r="204" spans="1:8" x14ac:dyDescent="0.25">
      <c r="A204" s="4">
        <v>3</v>
      </c>
      <c r="B204" s="4" t="s">
        <v>23</v>
      </c>
      <c r="C204" s="4" t="s">
        <v>24</v>
      </c>
      <c r="D204" s="4" t="s">
        <v>10</v>
      </c>
      <c r="E204" s="4" t="s">
        <v>11</v>
      </c>
      <c r="F204" s="4">
        <v>2000</v>
      </c>
      <c r="G204" s="4" t="s">
        <v>12</v>
      </c>
      <c r="H204" s="4">
        <v>7370000</v>
      </c>
    </row>
    <row r="205" spans="1:8" x14ac:dyDescent="0.25">
      <c r="A205" s="4">
        <v>4</v>
      </c>
      <c r="B205" s="4" t="s">
        <v>23</v>
      </c>
      <c r="C205" s="4" t="s">
        <v>24</v>
      </c>
      <c r="D205" s="4" t="s">
        <v>10</v>
      </c>
      <c r="E205" s="4" t="s">
        <v>11</v>
      </c>
      <c r="F205" s="4">
        <v>2001</v>
      </c>
      <c r="G205" s="4" t="s">
        <v>12</v>
      </c>
      <c r="H205" s="4">
        <v>7250000</v>
      </c>
    </row>
    <row r="206" spans="1:8" x14ac:dyDescent="0.25">
      <c r="A206" s="4">
        <v>5</v>
      </c>
      <c r="B206" s="4" t="s">
        <v>23</v>
      </c>
      <c r="C206" s="4" t="s">
        <v>24</v>
      </c>
      <c r="D206" s="4" t="s">
        <v>10</v>
      </c>
      <c r="E206" s="4" t="s">
        <v>11</v>
      </c>
      <c r="F206" s="4">
        <v>2002</v>
      </c>
      <c r="G206" s="4" t="s">
        <v>12</v>
      </c>
      <c r="H206" s="4">
        <v>7580000</v>
      </c>
    </row>
    <row r="207" spans="1:8" x14ac:dyDescent="0.25">
      <c r="A207" s="4">
        <v>6</v>
      </c>
      <c r="B207" s="4" t="s">
        <v>23</v>
      </c>
      <c r="C207" s="4" t="s">
        <v>24</v>
      </c>
      <c r="D207" s="4" t="s">
        <v>10</v>
      </c>
      <c r="E207" s="4" t="s">
        <v>11</v>
      </c>
      <c r="F207" s="4">
        <v>2003</v>
      </c>
      <c r="G207" s="4" t="s">
        <v>12</v>
      </c>
      <c r="H207" s="4">
        <v>8108000</v>
      </c>
    </row>
    <row r="208" spans="1:8" x14ac:dyDescent="0.25">
      <c r="A208" s="4">
        <v>7</v>
      </c>
      <c r="B208" s="4" t="s">
        <v>23</v>
      </c>
      <c r="C208" s="4" t="s">
        <v>24</v>
      </c>
      <c r="D208" s="4" t="s">
        <v>10</v>
      </c>
      <c r="E208" s="4" t="s">
        <v>11</v>
      </c>
      <c r="F208" s="4">
        <v>2004</v>
      </c>
      <c r="G208" s="4" t="s">
        <v>12</v>
      </c>
      <c r="H208" s="4">
        <v>7819000</v>
      </c>
    </row>
    <row r="209" spans="1:8" x14ac:dyDescent="0.25">
      <c r="A209" s="4">
        <v>8</v>
      </c>
      <c r="B209" s="4" t="s">
        <v>23</v>
      </c>
      <c r="C209" s="4" t="s">
        <v>24</v>
      </c>
      <c r="D209" s="4" t="s">
        <v>10</v>
      </c>
      <c r="E209" s="4" t="s">
        <v>11</v>
      </c>
      <c r="F209" s="4">
        <v>2005</v>
      </c>
      <c r="G209" s="4" t="s">
        <v>12</v>
      </c>
      <c r="H209" s="4">
        <v>7613000</v>
      </c>
    </row>
    <row r="210" spans="1:8" x14ac:dyDescent="0.25">
      <c r="A210" s="4">
        <v>9</v>
      </c>
      <c r="B210" s="4" t="s">
        <v>23</v>
      </c>
      <c r="C210" s="4" t="s">
        <v>24</v>
      </c>
      <c r="D210" s="4" t="s">
        <v>10</v>
      </c>
      <c r="E210" s="4" t="s">
        <v>11</v>
      </c>
      <c r="F210" s="4">
        <v>2006</v>
      </c>
      <c r="G210" s="4" t="s">
        <v>12</v>
      </c>
      <c r="H210" s="4">
        <v>9355000</v>
      </c>
    </row>
    <row r="211" spans="1:8" x14ac:dyDescent="0.25">
      <c r="A211" s="4">
        <v>10</v>
      </c>
      <c r="B211" s="4" t="s">
        <v>23</v>
      </c>
      <c r="C211" s="4" t="s">
        <v>24</v>
      </c>
      <c r="D211" s="4" t="s">
        <v>10</v>
      </c>
      <c r="E211" s="4" t="s">
        <v>11</v>
      </c>
      <c r="F211" s="4">
        <v>2007</v>
      </c>
      <c r="G211" s="4" t="s">
        <v>12</v>
      </c>
      <c r="H211" s="4">
        <v>10004000</v>
      </c>
    </row>
    <row r="212" spans="1:8" x14ac:dyDescent="0.25">
      <c r="A212" s="4">
        <v>11</v>
      </c>
      <c r="B212" s="4" t="s">
        <v>23</v>
      </c>
      <c r="C212" s="4" t="s">
        <v>24</v>
      </c>
      <c r="D212" s="4" t="s">
        <v>10</v>
      </c>
      <c r="E212" s="4" t="s">
        <v>11</v>
      </c>
      <c r="F212" s="4">
        <v>2008</v>
      </c>
      <c r="G212" s="4" t="s">
        <v>12</v>
      </c>
      <c r="H212" s="4">
        <v>8503000</v>
      </c>
    </row>
    <row r="213" spans="1:8" x14ac:dyDescent="0.25">
      <c r="A213" s="4">
        <v>12</v>
      </c>
      <c r="B213" s="4" t="s">
        <v>23</v>
      </c>
      <c r="C213" s="4" t="s">
        <v>24</v>
      </c>
      <c r="D213" s="4" t="s">
        <v>10</v>
      </c>
      <c r="E213" s="4" t="s">
        <v>11</v>
      </c>
      <c r="F213" s="4">
        <v>2009</v>
      </c>
      <c r="G213" s="4" t="s">
        <v>12</v>
      </c>
      <c r="H213" s="4">
        <v>8332000</v>
      </c>
    </row>
    <row r="214" spans="1:8" x14ac:dyDescent="0.25">
      <c r="A214" s="4">
        <v>13</v>
      </c>
      <c r="B214" s="4" t="s">
        <v>23</v>
      </c>
      <c r="C214" s="4" t="s">
        <v>24</v>
      </c>
      <c r="D214" s="4" t="s">
        <v>10</v>
      </c>
      <c r="E214" s="4" t="s">
        <v>11</v>
      </c>
      <c r="F214" s="4">
        <v>2010</v>
      </c>
      <c r="G214" s="4" t="s">
        <v>12</v>
      </c>
      <c r="H214" s="4">
        <v>8982000</v>
      </c>
    </row>
    <row r="215" spans="1:8" x14ac:dyDescent="0.25">
      <c r="A215" s="4">
        <v>14</v>
      </c>
      <c r="B215" s="4" t="s">
        <v>23</v>
      </c>
      <c r="C215" s="4" t="s">
        <v>24</v>
      </c>
      <c r="D215" s="4" t="s">
        <v>10</v>
      </c>
      <c r="E215" s="4" t="s">
        <v>11</v>
      </c>
      <c r="F215" s="4">
        <v>2011</v>
      </c>
      <c r="G215" s="4" t="s">
        <v>12</v>
      </c>
      <c r="H215" s="4">
        <v>8014000</v>
      </c>
    </row>
    <row r="216" spans="1:8" x14ac:dyDescent="0.25">
      <c r="A216" s="4">
        <v>15</v>
      </c>
      <c r="B216" s="4" t="s">
        <v>23</v>
      </c>
      <c r="C216" s="4" t="s">
        <v>24</v>
      </c>
      <c r="D216" s="4" t="s">
        <v>10</v>
      </c>
      <c r="E216" s="4" t="s">
        <v>11</v>
      </c>
      <c r="F216" s="4">
        <v>2012</v>
      </c>
      <c r="G216" s="4" t="s">
        <v>12</v>
      </c>
      <c r="H216" s="4">
        <v>7911000</v>
      </c>
    </row>
    <row r="217" spans="1:8" x14ac:dyDescent="0.25">
      <c r="A217" s="4">
        <v>16</v>
      </c>
      <c r="B217" s="4" t="s">
        <v>23</v>
      </c>
      <c r="C217" s="4" t="s">
        <v>24</v>
      </c>
      <c r="D217" s="4" t="s">
        <v>10</v>
      </c>
      <c r="E217" s="4" t="s">
        <v>11</v>
      </c>
      <c r="F217" s="4">
        <v>2013</v>
      </c>
      <c r="G217" s="4" t="s">
        <v>12</v>
      </c>
      <c r="H217" s="4">
        <v>7925000</v>
      </c>
    </row>
    <row r="218" spans="1:8" x14ac:dyDescent="0.25">
      <c r="A218" s="4">
        <v>17</v>
      </c>
      <c r="B218" s="4" t="s">
        <v>23</v>
      </c>
      <c r="C218" s="4" t="s">
        <v>24</v>
      </c>
      <c r="D218" s="4" t="s">
        <v>10</v>
      </c>
      <c r="E218" s="4" t="s">
        <v>11</v>
      </c>
      <c r="F218" s="4">
        <v>2014</v>
      </c>
      <c r="G218" s="4" t="s">
        <v>12</v>
      </c>
      <c r="H218" s="4">
        <v>7955000</v>
      </c>
    </row>
    <row r="219" spans="1:8" x14ac:dyDescent="0.25">
      <c r="A219" s="4">
        <v>18</v>
      </c>
      <c r="B219" s="4" t="s">
        <v>23</v>
      </c>
      <c r="C219" s="4" t="s">
        <v>24</v>
      </c>
      <c r="D219" s="4" t="s">
        <v>10</v>
      </c>
      <c r="E219" s="4" t="s">
        <v>11</v>
      </c>
      <c r="F219" s="4">
        <v>2015</v>
      </c>
      <c r="G219" s="4" t="s">
        <v>12</v>
      </c>
      <c r="H219" s="4">
        <v>8468000</v>
      </c>
    </row>
    <row r="220" spans="1:8" x14ac:dyDescent="0.25">
      <c r="A220" s="4">
        <v>19</v>
      </c>
      <c r="B220" s="4" t="s">
        <v>23</v>
      </c>
      <c r="C220" s="4" t="s">
        <v>24</v>
      </c>
      <c r="D220" s="4" t="s">
        <v>10</v>
      </c>
      <c r="E220" s="4" t="s">
        <v>11</v>
      </c>
      <c r="F220" s="4">
        <v>2016</v>
      </c>
      <c r="G220" s="4" t="s">
        <v>12</v>
      </c>
      <c r="H220" s="4">
        <v>9869000</v>
      </c>
    </row>
    <row r="221" spans="1:8" x14ac:dyDescent="0.25">
      <c r="A221" s="4">
        <v>20</v>
      </c>
      <c r="B221" s="4" t="s">
        <v>23</v>
      </c>
      <c r="C221" s="4" t="s">
        <v>24</v>
      </c>
      <c r="D221" s="4" t="s">
        <v>10</v>
      </c>
      <c r="E221" s="4" t="s">
        <v>11</v>
      </c>
      <c r="F221" s="4">
        <v>2017</v>
      </c>
      <c r="G221" s="4" t="s">
        <v>12</v>
      </c>
      <c r="H221" s="4">
        <v>10986000</v>
      </c>
    </row>
    <row r="222" spans="1:8" x14ac:dyDescent="0.25">
      <c r="A222" s="4">
        <v>1</v>
      </c>
      <c r="B222" s="4" t="s">
        <v>23</v>
      </c>
      <c r="C222" s="4" t="s">
        <v>24</v>
      </c>
      <c r="D222" s="4" t="s">
        <v>10</v>
      </c>
      <c r="E222" s="4" t="s">
        <v>13</v>
      </c>
      <c r="F222" s="4">
        <v>1998</v>
      </c>
      <c r="G222" s="4" t="s">
        <v>12</v>
      </c>
      <c r="H222" s="4">
        <v>740000</v>
      </c>
    </row>
    <row r="223" spans="1:8" x14ac:dyDescent="0.25">
      <c r="A223" s="4">
        <v>2</v>
      </c>
      <c r="B223" s="4" t="s">
        <v>23</v>
      </c>
      <c r="C223" s="4" t="s">
        <v>24</v>
      </c>
      <c r="D223" s="4" t="s">
        <v>10</v>
      </c>
      <c r="E223" s="4" t="s">
        <v>13</v>
      </c>
      <c r="F223" s="4">
        <v>1999</v>
      </c>
      <c r="G223" s="4" t="s">
        <v>12</v>
      </c>
      <c r="H223" s="4">
        <v>736000</v>
      </c>
    </row>
    <row r="224" spans="1:8" x14ac:dyDescent="0.25">
      <c r="A224" s="4">
        <v>3</v>
      </c>
      <c r="B224" s="4" t="s">
        <v>23</v>
      </c>
      <c r="C224" s="4" t="s">
        <v>24</v>
      </c>
      <c r="D224" s="4" t="s">
        <v>10</v>
      </c>
      <c r="E224" s="4" t="s">
        <v>13</v>
      </c>
      <c r="F224" s="4">
        <v>2000</v>
      </c>
      <c r="G224" s="4" t="s">
        <v>12</v>
      </c>
      <c r="H224" s="4">
        <v>650000</v>
      </c>
    </row>
    <row r="225" spans="1:8" x14ac:dyDescent="0.25">
      <c r="A225" s="4">
        <v>4</v>
      </c>
      <c r="B225" s="4" t="s">
        <v>23</v>
      </c>
      <c r="C225" s="4" t="s">
        <v>24</v>
      </c>
      <c r="D225" s="4" t="s">
        <v>10</v>
      </c>
      <c r="E225" s="4" t="s">
        <v>13</v>
      </c>
      <c r="F225" s="4">
        <v>2001</v>
      </c>
      <c r="G225" s="4" t="s">
        <v>12</v>
      </c>
      <c r="H225" s="4">
        <v>670000</v>
      </c>
    </row>
    <row r="226" spans="1:8" x14ac:dyDescent="0.25">
      <c r="A226" s="4">
        <v>5</v>
      </c>
      <c r="B226" s="4" t="s">
        <v>23</v>
      </c>
      <c r="C226" s="4" t="s">
        <v>24</v>
      </c>
      <c r="D226" s="4" t="s">
        <v>10</v>
      </c>
      <c r="E226" s="4" t="s">
        <v>13</v>
      </c>
      <c r="F226" s="4">
        <v>2002</v>
      </c>
      <c r="G226" s="4" t="s">
        <v>12</v>
      </c>
      <c r="H226" s="4">
        <v>493000</v>
      </c>
    </row>
    <row r="227" spans="1:8" x14ac:dyDescent="0.25">
      <c r="A227" s="4">
        <v>6</v>
      </c>
      <c r="B227" s="4" t="s">
        <v>23</v>
      </c>
      <c r="C227" s="4" t="s">
        <v>24</v>
      </c>
      <c r="D227" s="4" t="s">
        <v>10</v>
      </c>
      <c r="E227" s="4" t="s">
        <v>13</v>
      </c>
      <c r="F227" s="4">
        <v>2003</v>
      </c>
      <c r="G227" s="4" t="s">
        <v>12</v>
      </c>
      <c r="H227" s="4">
        <v>497000</v>
      </c>
    </row>
    <row r="228" spans="1:8" x14ac:dyDescent="0.25">
      <c r="A228" s="4">
        <v>7</v>
      </c>
      <c r="B228" s="4" t="s">
        <v>23</v>
      </c>
      <c r="C228" s="4" t="s">
        <v>24</v>
      </c>
      <c r="D228" s="4" t="s">
        <v>10</v>
      </c>
      <c r="E228" s="4" t="s">
        <v>13</v>
      </c>
      <c r="F228" s="4">
        <v>2004</v>
      </c>
      <c r="G228" s="4" t="s">
        <v>12</v>
      </c>
      <c r="H228" s="4">
        <v>609000</v>
      </c>
    </row>
    <row r="229" spans="1:8" x14ac:dyDescent="0.25">
      <c r="A229" s="4">
        <v>8</v>
      </c>
      <c r="B229" s="4" t="s">
        <v>23</v>
      </c>
      <c r="C229" s="4" t="s">
        <v>24</v>
      </c>
      <c r="D229" s="4" t="s">
        <v>10</v>
      </c>
      <c r="E229" s="4" t="s">
        <v>13</v>
      </c>
      <c r="F229" s="4">
        <v>2005</v>
      </c>
      <c r="G229" s="4" t="s">
        <v>12</v>
      </c>
      <c r="H229" s="4">
        <v>540000</v>
      </c>
    </row>
    <row r="230" spans="1:8" x14ac:dyDescent="0.25">
      <c r="A230" s="4">
        <v>9</v>
      </c>
      <c r="B230" s="4" t="s">
        <v>23</v>
      </c>
      <c r="C230" s="4" t="s">
        <v>24</v>
      </c>
      <c r="D230" s="4" t="s">
        <v>10</v>
      </c>
      <c r="E230" s="4" t="s">
        <v>13</v>
      </c>
      <c r="F230" s="4">
        <v>2006</v>
      </c>
      <c r="G230" s="4" t="s">
        <v>12</v>
      </c>
      <c r="H230" s="4">
        <v>486000</v>
      </c>
    </row>
    <row r="231" spans="1:8" x14ac:dyDescent="0.25">
      <c r="A231" s="4">
        <v>10</v>
      </c>
      <c r="B231" s="4" t="s">
        <v>23</v>
      </c>
      <c r="C231" s="4" t="s">
        <v>24</v>
      </c>
      <c r="D231" s="4" t="s">
        <v>10</v>
      </c>
      <c r="E231" s="4" t="s">
        <v>13</v>
      </c>
      <c r="F231" s="4">
        <v>2007</v>
      </c>
      <c r="G231" s="4" t="s">
        <v>12</v>
      </c>
      <c r="H231" s="4">
        <v>500000</v>
      </c>
    </row>
    <row r="232" spans="1:8" x14ac:dyDescent="0.25">
      <c r="A232" s="4">
        <v>11</v>
      </c>
      <c r="B232" s="4" t="s">
        <v>23</v>
      </c>
      <c r="C232" s="4" t="s">
        <v>24</v>
      </c>
      <c r="D232" s="4" t="s">
        <v>10</v>
      </c>
      <c r="E232" s="4" t="s">
        <v>13</v>
      </c>
      <c r="F232" s="4">
        <v>2008</v>
      </c>
      <c r="G232" s="4" t="s">
        <v>12</v>
      </c>
      <c r="H232" s="4">
        <v>425000</v>
      </c>
    </row>
    <row r="233" spans="1:8" x14ac:dyDescent="0.25">
      <c r="A233" s="4">
        <v>12</v>
      </c>
      <c r="B233" s="4" t="s">
        <v>23</v>
      </c>
      <c r="C233" s="4" t="s">
        <v>24</v>
      </c>
      <c r="D233" s="4" t="s">
        <v>10</v>
      </c>
      <c r="E233" s="4" t="s">
        <v>13</v>
      </c>
      <c r="F233" s="4">
        <v>2009</v>
      </c>
      <c r="G233" s="4" t="s">
        <v>12</v>
      </c>
      <c r="H233" s="4">
        <v>520000</v>
      </c>
    </row>
    <row r="234" spans="1:8" x14ac:dyDescent="0.25">
      <c r="A234" s="4">
        <v>13</v>
      </c>
      <c r="B234" s="4" t="s">
        <v>23</v>
      </c>
      <c r="C234" s="4" t="s">
        <v>24</v>
      </c>
      <c r="D234" s="4" t="s">
        <v>10</v>
      </c>
      <c r="E234" s="4" t="s">
        <v>13</v>
      </c>
      <c r="F234" s="4">
        <v>2010</v>
      </c>
      <c r="G234" s="4" t="s">
        <v>12</v>
      </c>
      <c r="H234" s="4">
        <v>445000</v>
      </c>
    </row>
    <row r="235" spans="1:8" x14ac:dyDescent="0.25">
      <c r="A235" s="4">
        <v>14</v>
      </c>
      <c r="B235" s="4" t="s">
        <v>23</v>
      </c>
      <c r="C235" s="4" t="s">
        <v>24</v>
      </c>
      <c r="D235" s="4" t="s">
        <v>10</v>
      </c>
      <c r="E235" s="4" t="s">
        <v>13</v>
      </c>
      <c r="F235" s="4">
        <v>2011</v>
      </c>
      <c r="G235" s="4" t="s">
        <v>12</v>
      </c>
      <c r="H235" s="4">
        <v>824000</v>
      </c>
    </row>
    <row r="236" spans="1:8" x14ac:dyDescent="0.25">
      <c r="A236" s="4">
        <v>15</v>
      </c>
      <c r="B236" s="4" t="s">
        <v>23</v>
      </c>
      <c r="C236" s="4" t="s">
        <v>24</v>
      </c>
      <c r="D236" s="4" t="s">
        <v>10</v>
      </c>
      <c r="E236" s="4" t="s">
        <v>13</v>
      </c>
      <c r="F236" s="4">
        <v>2012</v>
      </c>
      <c r="G236" s="4" t="s">
        <v>12</v>
      </c>
      <c r="H236" s="4">
        <v>710000</v>
      </c>
    </row>
    <row r="237" spans="1:8" x14ac:dyDescent="0.25">
      <c r="A237" s="4">
        <v>16</v>
      </c>
      <c r="B237" s="4" t="s">
        <v>23</v>
      </c>
      <c r="C237" s="4" t="s">
        <v>24</v>
      </c>
      <c r="D237" s="4" t="s">
        <v>10</v>
      </c>
      <c r="E237" s="4" t="s">
        <v>13</v>
      </c>
      <c r="F237" s="4">
        <v>2013</v>
      </c>
      <c r="G237" s="4" t="s">
        <v>12</v>
      </c>
      <c r="H237" s="4">
        <v>720000</v>
      </c>
    </row>
    <row r="238" spans="1:8" x14ac:dyDescent="0.25">
      <c r="A238" s="4">
        <v>17</v>
      </c>
      <c r="B238" s="4" t="s">
        <v>23</v>
      </c>
      <c r="C238" s="4" t="s">
        <v>24</v>
      </c>
      <c r="D238" s="4" t="s">
        <v>10</v>
      </c>
      <c r="E238" s="4" t="s">
        <v>13</v>
      </c>
      <c r="F238" s="4">
        <v>2014</v>
      </c>
      <c r="G238" s="4" t="s">
        <v>12</v>
      </c>
      <c r="H238" s="4">
        <v>593000</v>
      </c>
    </row>
    <row r="239" spans="1:8" x14ac:dyDescent="0.25">
      <c r="A239" s="4">
        <v>18</v>
      </c>
      <c r="B239" s="4" t="s">
        <v>23</v>
      </c>
      <c r="C239" s="4" t="s">
        <v>24</v>
      </c>
      <c r="D239" s="4" t="s">
        <v>10</v>
      </c>
      <c r="E239" s="4" t="s">
        <v>13</v>
      </c>
      <c r="F239" s="4">
        <v>2015</v>
      </c>
      <c r="G239" s="4" t="s">
        <v>12</v>
      </c>
      <c r="H239" s="4">
        <v>496000</v>
      </c>
    </row>
    <row r="240" spans="1:8" x14ac:dyDescent="0.25">
      <c r="A240" s="4">
        <v>19</v>
      </c>
      <c r="B240" s="4" t="s">
        <v>23</v>
      </c>
      <c r="C240" s="4" t="s">
        <v>24</v>
      </c>
      <c r="D240" s="4" t="s">
        <v>10</v>
      </c>
      <c r="E240" s="4" t="s">
        <v>13</v>
      </c>
      <c r="F240" s="4">
        <v>2016</v>
      </c>
      <c r="G240" s="4" t="s">
        <v>12</v>
      </c>
      <c r="H240" s="4">
        <v>472000</v>
      </c>
    </row>
    <row r="241" spans="1:8" x14ac:dyDescent="0.25">
      <c r="A241" s="4">
        <v>20</v>
      </c>
      <c r="B241" s="4" t="s">
        <v>23</v>
      </c>
      <c r="C241" s="4" t="s">
        <v>24</v>
      </c>
      <c r="D241" s="4" t="s">
        <v>10</v>
      </c>
      <c r="E241" s="4" t="s">
        <v>13</v>
      </c>
      <c r="F241" s="4">
        <v>2017</v>
      </c>
      <c r="G241" s="4" t="s">
        <v>12</v>
      </c>
      <c r="H241" s="4">
        <v>502000</v>
      </c>
    </row>
    <row r="242" spans="1:8" x14ac:dyDescent="0.25">
      <c r="A242" s="4">
        <v>1</v>
      </c>
      <c r="B242" s="4" t="s">
        <v>25</v>
      </c>
      <c r="C242" s="4" t="s">
        <v>26</v>
      </c>
      <c r="D242" s="4" t="s">
        <v>10</v>
      </c>
      <c r="E242" s="4" t="s">
        <v>11</v>
      </c>
      <c r="F242" s="4">
        <v>1998</v>
      </c>
      <c r="G242" s="4" t="s">
        <v>12</v>
      </c>
      <c r="H242" s="4">
        <v>392588</v>
      </c>
    </row>
    <row r="243" spans="1:8" x14ac:dyDescent="0.25">
      <c r="A243" s="4">
        <v>2</v>
      </c>
      <c r="B243" s="4" t="s">
        <v>25</v>
      </c>
      <c r="C243" s="4" t="s">
        <v>26</v>
      </c>
      <c r="D243" s="4" t="s">
        <v>10</v>
      </c>
      <c r="E243" s="4" t="s">
        <v>11</v>
      </c>
      <c r="F243" s="4">
        <v>1999</v>
      </c>
      <c r="G243" s="4" t="s">
        <v>12</v>
      </c>
      <c r="H243" s="4">
        <v>542200</v>
      </c>
    </row>
    <row r="244" spans="1:8" x14ac:dyDescent="0.25">
      <c r="A244" s="4">
        <v>3</v>
      </c>
      <c r="B244" s="4" t="s">
        <v>25</v>
      </c>
      <c r="C244" s="4" t="s">
        <v>26</v>
      </c>
      <c r="D244" s="4" t="s">
        <v>10</v>
      </c>
      <c r="E244" s="4" t="s">
        <v>11</v>
      </c>
      <c r="F244" s="4">
        <v>2000</v>
      </c>
      <c r="G244" s="4" t="s">
        <v>12</v>
      </c>
      <c r="H244" s="4">
        <v>1544200</v>
      </c>
    </row>
    <row r="245" spans="1:8" x14ac:dyDescent="0.25">
      <c r="A245" s="4">
        <v>4</v>
      </c>
      <c r="B245" s="4" t="s">
        <v>25</v>
      </c>
      <c r="C245" s="4" t="s">
        <v>26</v>
      </c>
      <c r="D245" s="4" t="s">
        <v>10</v>
      </c>
      <c r="E245" s="4" t="s">
        <v>11</v>
      </c>
      <c r="F245" s="4">
        <v>2001</v>
      </c>
      <c r="G245" s="4" t="s">
        <v>12</v>
      </c>
      <c r="H245" s="4">
        <v>448100</v>
      </c>
    </row>
    <row r="246" spans="1:8" x14ac:dyDescent="0.25">
      <c r="A246" s="4">
        <v>5</v>
      </c>
      <c r="B246" s="4" t="s">
        <v>25</v>
      </c>
      <c r="C246" s="4" t="s">
        <v>26</v>
      </c>
      <c r="D246" s="4" t="s">
        <v>10</v>
      </c>
      <c r="E246" s="4" t="s">
        <v>11</v>
      </c>
      <c r="F246" s="4">
        <v>2002</v>
      </c>
      <c r="G246" s="4" t="s">
        <v>12</v>
      </c>
      <c r="H246" s="4">
        <v>409700</v>
      </c>
    </row>
    <row r="247" spans="1:8" x14ac:dyDescent="0.25">
      <c r="A247" s="4">
        <v>6</v>
      </c>
      <c r="B247" s="4" t="s">
        <v>25</v>
      </c>
      <c r="C247" s="4" t="s">
        <v>26</v>
      </c>
      <c r="D247" s="4" t="s">
        <v>10</v>
      </c>
      <c r="E247" s="4" t="s">
        <v>11</v>
      </c>
      <c r="F247" s="4">
        <v>2003</v>
      </c>
      <c r="G247" s="4" t="s">
        <v>12</v>
      </c>
      <c r="H247" s="4">
        <v>433500</v>
      </c>
    </row>
    <row r="248" spans="1:8" x14ac:dyDescent="0.25">
      <c r="A248" s="4">
        <v>7</v>
      </c>
      <c r="B248" s="4" t="s">
        <v>25</v>
      </c>
      <c r="C248" s="4" t="s">
        <v>26</v>
      </c>
      <c r="D248" s="4" t="s">
        <v>10</v>
      </c>
      <c r="E248" s="4" t="s">
        <v>11</v>
      </c>
      <c r="F248" s="4">
        <v>2004</v>
      </c>
      <c r="G248" s="4" t="s">
        <v>12</v>
      </c>
      <c r="H248" s="4">
        <v>467300</v>
      </c>
    </row>
    <row r="249" spans="1:8" x14ac:dyDescent="0.25">
      <c r="A249" s="4">
        <v>8</v>
      </c>
      <c r="B249" s="4" t="s">
        <v>25</v>
      </c>
      <c r="C249" s="4" t="s">
        <v>26</v>
      </c>
      <c r="D249" s="4" t="s">
        <v>10</v>
      </c>
      <c r="E249" s="4" t="s">
        <v>11</v>
      </c>
      <c r="F249" s="4">
        <v>2005</v>
      </c>
      <c r="G249" s="4" t="s">
        <v>12</v>
      </c>
      <c r="H249" s="4">
        <v>916500</v>
      </c>
    </row>
    <row r="250" spans="1:8" x14ac:dyDescent="0.25">
      <c r="A250" s="4">
        <v>9</v>
      </c>
      <c r="B250" s="4" t="s">
        <v>25</v>
      </c>
      <c r="C250" s="4" t="s">
        <v>26</v>
      </c>
      <c r="D250" s="4" t="s">
        <v>10</v>
      </c>
      <c r="E250" s="4" t="s">
        <v>11</v>
      </c>
      <c r="F250" s="4">
        <v>2006</v>
      </c>
      <c r="G250" s="4" t="s">
        <v>12</v>
      </c>
      <c r="H250" s="4">
        <v>576100</v>
      </c>
    </row>
    <row r="251" spans="1:8" x14ac:dyDescent="0.25">
      <c r="A251" s="4">
        <v>10</v>
      </c>
      <c r="B251" s="4" t="s">
        <v>25</v>
      </c>
      <c r="C251" s="4" t="s">
        <v>26</v>
      </c>
      <c r="D251" s="4" t="s">
        <v>10</v>
      </c>
      <c r="E251" s="4" t="s">
        <v>11</v>
      </c>
      <c r="F251" s="4">
        <v>2007</v>
      </c>
      <c r="G251" s="4" t="s">
        <v>12</v>
      </c>
      <c r="H251" s="4">
        <v>673200</v>
      </c>
    </row>
    <row r="252" spans="1:8" x14ac:dyDescent="0.25">
      <c r="A252" s="4">
        <v>11</v>
      </c>
      <c r="B252" s="4" t="s">
        <v>25</v>
      </c>
      <c r="C252" s="4" t="s">
        <v>26</v>
      </c>
      <c r="D252" s="4" t="s">
        <v>10</v>
      </c>
      <c r="E252" s="4" t="s">
        <v>11</v>
      </c>
      <c r="F252" s="4">
        <v>2008</v>
      </c>
      <c r="G252" s="4" t="s">
        <v>12</v>
      </c>
      <c r="H252" s="4">
        <v>600200</v>
      </c>
    </row>
    <row r="253" spans="1:8" x14ac:dyDescent="0.25">
      <c r="A253" s="4">
        <v>12</v>
      </c>
      <c r="B253" s="4" t="s">
        <v>25</v>
      </c>
      <c r="C253" s="4" t="s">
        <v>26</v>
      </c>
      <c r="D253" s="4" t="s">
        <v>10</v>
      </c>
      <c r="E253" s="4" t="s">
        <v>11</v>
      </c>
      <c r="F253" s="4">
        <v>2009</v>
      </c>
      <c r="G253" s="4" t="s">
        <v>12</v>
      </c>
      <c r="H253" s="4">
        <v>534200</v>
      </c>
    </row>
    <row r="254" spans="1:8" x14ac:dyDescent="0.25">
      <c r="A254" s="4">
        <v>13</v>
      </c>
      <c r="B254" s="4" t="s">
        <v>25</v>
      </c>
      <c r="C254" s="4" t="s">
        <v>26</v>
      </c>
      <c r="D254" s="4" t="s">
        <v>10</v>
      </c>
      <c r="E254" s="4" t="s">
        <v>11</v>
      </c>
      <c r="F254" s="4">
        <v>2010</v>
      </c>
      <c r="G254" s="4" t="s">
        <v>12</v>
      </c>
      <c r="H254" s="4">
        <v>660900</v>
      </c>
    </row>
    <row r="255" spans="1:8" x14ac:dyDescent="0.25">
      <c r="A255" s="4">
        <v>14</v>
      </c>
      <c r="B255" s="4" t="s">
        <v>25</v>
      </c>
      <c r="C255" s="4" t="s">
        <v>26</v>
      </c>
      <c r="D255" s="4" t="s">
        <v>10</v>
      </c>
      <c r="E255" s="4" t="s">
        <v>11</v>
      </c>
      <c r="F255" s="4">
        <v>2011</v>
      </c>
      <c r="G255" s="4" t="s">
        <v>12</v>
      </c>
      <c r="H255" s="4">
        <v>586500</v>
      </c>
    </row>
    <row r="256" spans="1:8" x14ac:dyDescent="0.25">
      <c r="A256" s="4">
        <v>15</v>
      </c>
      <c r="B256" s="4" t="s">
        <v>25</v>
      </c>
      <c r="C256" s="4" t="s">
        <v>26</v>
      </c>
      <c r="D256" s="4" t="s">
        <v>10</v>
      </c>
      <c r="E256" s="4" t="s">
        <v>11</v>
      </c>
      <c r="F256" s="4">
        <v>2012</v>
      </c>
      <c r="G256" s="4" t="s">
        <v>12</v>
      </c>
      <c r="H256" s="4">
        <v>710800</v>
      </c>
    </row>
    <row r="257" spans="1:8" x14ac:dyDescent="0.25">
      <c r="A257" s="4">
        <v>16</v>
      </c>
      <c r="B257" s="4" t="s">
        <v>25</v>
      </c>
      <c r="C257" s="4" t="s">
        <v>26</v>
      </c>
      <c r="D257" s="4" t="s">
        <v>10</v>
      </c>
      <c r="E257" s="4" t="s">
        <v>11</v>
      </c>
      <c r="F257" s="4">
        <v>2013</v>
      </c>
      <c r="G257" s="4" t="s">
        <v>12</v>
      </c>
      <c r="H257" s="4">
        <v>787900</v>
      </c>
    </row>
    <row r="258" spans="1:8" x14ac:dyDescent="0.25">
      <c r="A258" s="4">
        <v>17</v>
      </c>
      <c r="B258" s="4" t="s">
        <v>25</v>
      </c>
      <c r="C258" s="4" t="s">
        <v>26</v>
      </c>
      <c r="D258" s="4" t="s">
        <v>10</v>
      </c>
      <c r="E258" s="4" t="s">
        <v>11</v>
      </c>
      <c r="F258" s="4">
        <v>2014</v>
      </c>
      <c r="G258" s="4" t="s">
        <v>12</v>
      </c>
      <c r="H258" s="4">
        <v>1042100</v>
      </c>
    </row>
    <row r="259" spans="1:8" x14ac:dyDescent="0.25">
      <c r="A259" s="4">
        <v>18</v>
      </c>
      <c r="B259" s="4" t="s">
        <v>25</v>
      </c>
      <c r="C259" s="4" t="s">
        <v>26</v>
      </c>
      <c r="D259" s="4" t="s">
        <v>10</v>
      </c>
      <c r="E259" s="4" t="s">
        <v>11</v>
      </c>
      <c r="F259" s="4">
        <v>2015</v>
      </c>
      <c r="G259" s="4" t="s">
        <v>12</v>
      </c>
      <c r="H259" s="4">
        <v>871300</v>
      </c>
    </row>
    <row r="260" spans="1:8" x14ac:dyDescent="0.25">
      <c r="A260" s="4">
        <v>19</v>
      </c>
      <c r="B260" s="4" t="s">
        <v>25</v>
      </c>
      <c r="C260" s="4" t="s">
        <v>26</v>
      </c>
      <c r="D260" s="4" t="s">
        <v>10</v>
      </c>
      <c r="E260" s="4" t="s">
        <v>11</v>
      </c>
      <c r="F260" s="4">
        <v>2016</v>
      </c>
      <c r="G260" s="4" t="s">
        <v>12</v>
      </c>
      <c r="H260" s="4">
        <v>928400</v>
      </c>
    </row>
    <row r="261" spans="1:8" x14ac:dyDescent="0.25">
      <c r="A261" s="4">
        <v>20</v>
      </c>
      <c r="B261" s="4" t="s">
        <v>25</v>
      </c>
      <c r="C261" s="4" t="s">
        <v>26</v>
      </c>
      <c r="D261" s="4" t="s">
        <v>10</v>
      </c>
      <c r="E261" s="4" t="s">
        <v>11</v>
      </c>
      <c r="F261" s="4">
        <v>2017</v>
      </c>
      <c r="G261" s="4" t="s">
        <v>12</v>
      </c>
      <c r="H261" s="4">
        <v>928400</v>
      </c>
    </row>
    <row r="262" spans="1:8" x14ac:dyDescent="0.25">
      <c r="A262" s="4">
        <v>1</v>
      </c>
      <c r="B262" s="4" t="s">
        <v>25</v>
      </c>
      <c r="C262" s="4" t="s">
        <v>26</v>
      </c>
      <c r="D262" s="4" t="s">
        <v>10</v>
      </c>
      <c r="E262" s="4" t="s">
        <v>13</v>
      </c>
      <c r="F262" s="4">
        <v>1998</v>
      </c>
      <c r="G262" s="4" t="s">
        <v>12</v>
      </c>
      <c r="H262" s="4">
        <v>172970</v>
      </c>
    </row>
    <row r="263" spans="1:8" x14ac:dyDescent="0.25">
      <c r="A263" s="4">
        <v>2</v>
      </c>
      <c r="B263" s="4" t="s">
        <v>25</v>
      </c>
      <c r="C263" s="4" t="s">
        <v>26</v>
      </c>
      <c r="D263" s="4" t="s">
        <v>10</v>
      </c>
      <c r="E263" s="4" t="s">
        <v>13</v>
      </c>
      <c r="F263" s="4">
        <v>1999</v>
      </c>
      <c r="G263" s="4" t="s">
        <v>12</v>
      </c>
      <c r="H263" s="4">
        <v>192500</v>
      </c>
    </row>
    <row r="264" spans="1:8" x14ac:dyDescent="0.25">
      <c r="A264" s="4">
        <v>3</v>
      </c>
      <c r="B264" s="4" t="s">
        <v>25</v>
      </c>
      <c r="C264" s="4" t="s">
        <v>26</v>
      </c>
      <c r="D264" s="4" t="s">
        <v>10</v>
      </c>
      <c r="E264" s="4" t="s">
        <v>13</v>
      </c>
      <c r="F264" s="4">
        <v>2000</v>
      </c>
      <c r="G264" s="4" t="s">
        <v>12</v>
      </c>
      <c r="H264" s="4">
        <v>243900</v>
      </c>
    </row>
    <row r="265" spans="1:8" x14ac:dyDescent="0.25">
      <c r="A265" s="4">
        <v>4</v>
      </c>
      <c r="B265" s="4" t="s">
        <v>25</v>
      </c>
      <c r="C265" s="4" t="s">
        <v>26</v>
      </c>
      <c r="D265" s="4" t="s">
        <v>10</v>
      </c>
      <c r="E265" s="4" t="s">
        <v>13</v>
      </c>
      <c r="F265" s="4">
        <v>2001</v>
      </c>
      <c r="G265" s="4" t="s">
        <v>12</v>
      </c>
      <c r="H265" s="4">
        <v>142200</v>
      </c>
    </row>
    <row r="266" spans="1:8" x14ac:dyDescent="0.25">
      <c r="A266" s="4">
        <v>5</v>
      </c>
      <c r="B266" s="4" t="s">
        <v>25</v>
      </c>
      <c r="C266" s="4" t="s">
        <v>26</v>
      </c>
      <c r="D266" s="4" t="s">
        <v>10</v>
      </c>
      <c r="E266" s="4" t="s">
        <v>13</v>
      </c>
      <c r="F266" s="4">
        <v>2002</v>
      </c>
      <c r="G266" s="4" t="s">
        <v>12</v>
      </c>
      <c r="H266" s="4">
        <v>95900</v>
      </c>
    </row>
    <row r="267" spans="1:8" x14ac:dyDescent="0.25">
      <c r="A267" s="4">
        <v>6</v>
      </c>
      <c r="B267" s="4" t="s">
        <v>25</v>
      </c>
      <c r="C267" s="4" t="s">
        <v>26</v>
      </c>
      <c r="D267" s="4" t="s">
        <v>10</v>
      </c>
      <c r="E267" s="4" t="s">
        <v>13</v>
      </c>
      <c r="F267" s="4">
        <v>2003</v>
      </c>
      <c r="G267" s="4" t="s">
        <v>12</v>
      </c>
      <c r="H267" s="4">
        <v>88600</v>
      </c>
    </row>
    <row r="268" spans="1:8" x14ac:dyDescent="0.25">
      <c r="A268" s="4">
        <v>7</v>
      </c>
      <c r="B268" s="4" t="s">
        <v>25</v>
      </c>
      <c r="C268" s="4" t="s">
        <v>26</v>
      </c>
      <c r="D268" s="4" t="s">
        <v>10</v>
      </c>
      <c r="E268" s="4" t="s">
        <v>13</v>
      </c>
      <c r="F268" s="4">
        <v>2004</v>
      </c>
      <c r="G268" s="4" t="s">
        <v>12</v>
      </c>
      <c r="H268" s="4">
        <v>83000</v>
      </c>
    </row>
    <row r="269" spans="1:8" x14ac:dyDescent="0.25">
      <c r="A269" s="4">
        <v>8</v>
      </c>
      <c r="B269" s="4" t="s">
        <v>25</v>
      </c>
      <c r="C269" s="4" t="s">
        <v>26</v>
      </c>
      <c r="D269" s="4" t="s">
        <v>10</v>
      </c>
      <c r="E269" s="4" t="s">
        <v>13</v>
      </c>
      <c r="F269" s="4">
        <v>2005</v>
      </c>
      <c r="G269" s="4" t="s">
        <v>12</v>
      </c>
      <c r="H269" s="4">
        <v>89300</v>
      </c>
    </row>
    <row r="270" spans="1:8" x14ac:dyDescent="0.25">
      <c r="A270" s="4">
        <v>9</v>
      </c>
      <c r="B270" s="4" t="s">
        <v>25</v>
      </c>
      <c r="C270" s="4" t="s">
        <v>26</v>
      </c>
      <c r="D270" s="4" t="s">
        <v>10</v>
      </c>
      <c r="E270" s="4" t="s">
        <v>13</v>
      </c>
      <c r="F270" s="4">
        <v>2006</v>
      </c>
      <c r="G270" s="4" t="s">
        <v>12</v>
      </c>
      <c r="H270" s="4">
        <v>92700</v>
      </c>
    </row>
    <row r="271" spans="1:8" x14ac:dyDescent="0.25">
      <c r="A271" s="4">
        <v>10</v>
      </c>
      <c r="B271" s="4" t="s">
        <v>25</v>
      </c>
      <c r="C271" s="4" t="s">
        <v>26</v>
      </c>
      <c r="D271" s="4" t="s">
        <v>10</v>
      </c>
      <c r="E271" s="4" t="s">
        <v>13</v>
      </c>
      <c r="F271" s="4">
        <v>2007</v>
      </c>
      <c r="G271" s="4" t="s">
        <v>12</v>
      </c>
      <c r="H271" s="4">
        <v>91300</v>
      </c>
    </row>
    <row r="272" spans="1:8" x14ac:dyDescent="0.25">
      <c r="A272" s="4">
        <v>11</v>
      </c>
      <c r="B272" s="4" t="s">
        <v>25</v>
      </c>
      <c r="C272" s="4" t="s">
        <v>26</v>
      </c>
      <c r="D272" s="4" t="s">
        <v>10</v>
      </c>
      <c r="E272" s="4" t="s">
        <v>13</v>
      </c>
      <c r="F272" s="4">
        <v>2008</v>
      </c>
      <c r="G272" s="4" t="s">
        <v>12</v>
      </c>
      <c r="H272" s="4">
        <v>91900</v>
      </c>
    </row>
    <row r="273" spans="1:8" x14ac:dyDescent="0.25">
      <c r="A273" s="4">
        <v>12</v>
      </c>
      <c r="B273" s="4" t="s">
        <v>25</v>
      </c>
      <c r="C273" s="4" t="s">
        <v>26</v>
      </c>
      <c r="D273" s="4" t="s">
        <v>10</v>
      </c>
      <c r="E273" s="4" t="s">
        <v>13</v>
      </c>
      <c r="F273" s="4">
        <v>2009</v>
      </c>
      <c r="G273" s="4" t="s">
        <v>12</v>
      </c>
      <c r="H273" s="4">
        <v>79100</v>
      </c>
    </row>
    <row r="274" spans="1:8" x14ac:dyDescent="0.25">
      <c r="A274" s="4">
        <v>13</v>
      </c>
      <c r="B274" s="4" t="s">
        <v>25</v>
      </c>
      <c r="C274" s="4" t="s">
        <v>26</v>
      </c>
      <c r="D274" s="4" t="s">
        <v>10</v>
      </c>
      <c r="E274" s="4" t="s">
        <v>13</v>
      </c>
      <c r="F274" s="4">
        <v>2010</v>
      </c>
      <c r="G274" s="4" t="s">
        <v>12</v>
      </c>
      <c r="H274" s="4">
        <v>107000</v>
      </c>
    </row>
    <row r="275" spans="1:8" x14ac:dyDescent="0.25">
      <c r="A275" s="4">
        <v>14</v>
      </c>
      <c r="B275" s="4" t="s">
        <v>25</v>
      </c>
      <c r="C275" s="4" t="s">
        <v>26</v>
      </c>
      <c r="D275" s="4" t="s">
        <v>10</v>
      </c>
      <c r="E275" s="4" t="s">
        <v>13</v>
      </c>
      <c r="F275" s="4">
        <v>2011</v>
      </c>
      <c r="G275" s="4" t="s">
        <v>12</v>
      </c>
      <c r="H275" s="4">
        <v>124900</v>
      </c>
    </row>
    <row r="276" spans="1:8" x14ac:dyDescent="0.25">
      <c r="A276" s="4">
        <v>15</v>
      </c>
      <c r="B276" s="4" t="s">
        <v>25</v>
      </c>
      <c r="C276" s="4" t="s">
        <v>26</v>
      </c>
      <c r="D276" s="4" t="s">
        <v>10</v>
      </c>
      <c r="E276" s="4" t="s">
        <v>13</v>
      </c>
      <c r="F276" s="4">
        <v>2012</v>
      </c>
      <c r="G276" s="4" t="s">
        <v>12</v>
      </c>
      <c r="H276" s="4">
        <v>144600</v>
      </c>
    </row>
    <row r="277" spans="1:8" x14ac:dyDescent="0.25">
      <c r="A277" s="4">
        <v>16</v>
      </c>
      <c r="B277" s="4" t="s">
        <v>25</v>
      </c>
      <c r="C277" s="4" t="s">
        <v>26</v>
      </c>
      <c r="D277" s="4" t="s">
        <v>10</v>
      </c>
      <c r="E277" s="4" t="s">
        <v>13</v>
      </c>
      <c r="F277" s="4">
        <v>2013</v>
      </c>
      <c r="G277" s="4" t="s">
        <v>12</v>
      </c>
      <c r="H277" s="4">
        <v>151300</v>
      </c>
    </row>
    <row r="278" spans="1:8" x14ac:dyDescent="0.25">
      <c r="A278" s="4">
        <v>17</v>
      </c>
      <c r="B278" s="4" t="s">
        <v>25</v>
      </c>
      <c r="C278" s="4" t="s">
        <v>26</v>
      </c>
      <c r="D278" s="4" t="s">
        <v>10</v>
      </c>
      <c r="E278" s="4" t="s">
        <v>13</v>
      </c>
      <c r="F278" s="4">
        <v>2014</v>
      </c>
      <c r="G278" s="4" t="s">
        <v>12</v>
      </c>
      <c r="H278" s="4">
        <v>140200</v>
      </c>
    </row>
    <row r="279" spans="1:8" x14ac:dyDescent="0.25">
      <c r="A279" s="4">
        <v>18</v>
      </c>
      <c r="B279" s="4" t="s">
        <v>25</v>
      </c>
      <c r="C279" s="4" t="s">
        <v>26</v>
      </c>
      <c r="D279" s="4" t="s">
        <v>10</v>
      </c>
      <c r="E279" s="4" t="s">
        <v>13</v>
      </c>
      <c r="F279" s="4">
        <v>2015</v>
      </c>
      <c r="G279" s="4" t="s">
        <v>12</v>
      </c>
      <c r="H279" s="4">
        <v>182500</v>
      </c>
    </row>
    <row r="280" spans="1:8" x14ac:dyDescent="0.25">
      <c r="A280" s="4">
        <v>19</v>
      </c>
      <c r="B280" s="4" t="s">
        <v>25</v>
      </c>
      <c r="C280" s="4" t="s">
        <v>26</v>
      </c>
      <c r="D280" s="4" t="s">
        <v>10</v>
      </c>
      <c r="E280" s="4" t="s">
        <v>13</v>
      </c>
      <c r="F280" s="4">
        <v>2016</v>
      </c>
      <c r="G280" s="4" t="s">
        <v>12</v>
      </c>
      <c r="H280" s="4">
        <v>141500</v>
      </c>
    </row>
    <row r="281" spans="1:8" x14ac:dyDescent="0.25">
      <c r="A281" s="4">
        <v>20</v>
      </c>
      <c r="B281" s="4" t="s">
        <v>25</v>
      </c>
      <c r="C281" s="4" t="s">
        <v>26</v>
      </c>
      <c r="D281" s="4" t="s">
        <v>10</v>
      </c>
      <c r="E281" s="4" t="s">
        <v>13</v>
      </c>
      <c r="F281" s="4">
        <v>2017</v>
      </c>
      <c r="G281" s="4" t="s">
        <v>12</v>
      </c>
      <c r="H281" s="4">
        <v>141500</v>
      </c>
    </row>
    <row r="282" spans="1:8" x14ac:dyDescent="0.25">
      <c r="A282" s="4">
        <v>1</v>
      </c>
      <c r="B282" s="4" t="s">
        <v>27</v>
      </c>
      <c r="C282" s="4" t="s">
        <v>28</v>
      </c>
      <c r="D282" s="4" t="s">
        <v>10</v>
      </c>
      <c r="E282" s="4" t="s">
        <v>11</v>
      </c>
      <c r="F282" s="4">
        <v>1998</v>
      </c>
      <c r="G282" s="4" t="s">
        <v>12</v>
      </c>
      <c r="H282" s="4">
        <v>1788000</v>
      </c>
    </row>
    <row r="283" spans="1:8" x14ac:dyDescent="0.25">
      <c r="A283" s="4">
        <v>2</v>
      </c>
      <c r="B283" s="4" t="s">
        <v>27</v>
      </c>
      <c r="C283" s="4" t="s">
        <v>28</v>
      </c>
      <c r="D283" s="4" t="s">
        <v>10</v>
      </c>
      <c r="E283" s="4" t="s">
        <v>11</v>
      </c>
      <c r="F283" s="4">
        <v>1999</v>
      </c>
      <c r="G283" s="4" t="s">
        <v>12</v>
      </c>
      <c r="H283" s="4">
        <v>1900000</v>
      </c>
    </row>
    <row r="284" spans="1:8" x14ac:dyDescent="0.25">
      <c r="A284" s="4">
        <v>3</v>
      </c>
      <c r="B284" s="4" t="s">
        <v>27</v>
      </c>
      <c r="C284" s="4" t="s">
        <v>28</v>
      </c>
      <c r="D284" s="4" t="s">
        <v>10</v>
      </c>
      <c r="E284" s="4" t="s">
        <v>11</v>
      </c>
      <c r="F284" s="4">
        <v>2000</v>
      </c>
      <c r="G284" s="4" t="s">
        <v>12</v>
      </c>
      <c r="H284" s="4">
        <v>2430000</v>
      </c>
    </row>
    <row r="285" spans="1:8" x14ac:dyDescent="0.25">
      <c r="A285" s="4">
        <v>4</v>
      </c>
      <c r="B285" s="4" t="s">
        <v>27</v>
      </c>
      <c r="C285" s="4" t="s">
        <v>28</v>
      </c>
      <c r="D285" s="4" t="s">
        <v>10</v>
      </c>
      <c r="E285" s="4" t="s">
        <v>11</v>
      </c>
      <c r="F285" s="4">
        <v>2001</v>
      </c>
      <c r="G285" s="4" t="s">
        <v>12</v>
      </c>
      <c r="H285" s="4">
        <v>2780000</v>
      </c>
    </row>
    <row r="286" spans="1:8" x14ac:dyDescent="0.25">
      <c r="A286" s="4">
        <v>5</v>
      </c>
      <c r="B286" s="4" t="s">
        <v>27</v>
      </c>
      <c r="C286" s="4" t="s">
        <v>28</v>
      </c>
      <c r="D286" s="4" t="s">
        <v>10</v>
      </c>
      <c r="E286" s="4" t="s">
        <v>11</v>
      </c>
      <c r="F286" s="4">
        <v>2002</v>
      </c>
      <c r="G286" s="4" t="s">
        <v>12</v>
      </c>
      <c r="H286" s="4">
        <v>3400000</v>
      </c>
    </row>
    <row r="287" spans="1:8" x14ac:dyDescent="0.25">
      <c r="A287" s="4">
        <v>6</v>
      </c>
      <c r="B287" s="4" t="s">
        <v>27</v>
      </c>
      <c r="C287" s="4" t="s">
        <v>28</v>
      </c>
      <c r="D287" s="4" t="s">
        <v>10</v>
      </c>
      <c r="E287" s="4" t="s">
        <v>11</v>
      </c>
      <c r="F287" s="4">
        <v>2003</v>
      </c>
      <c r="G287" s="4" t="s">
        <v>12</v>
      </c>
      <c r="H287" s="4">
        <v>3650000</v>
      </c>
    </row>
    <row r="288" spans="1:8" x14ac:dyDescent="0.25">
      <c r="A288" s="4">
        <v>7</v>
      </c>
      <c r="B288" s="4" t="s">
        <v>27</v>
      </c>
      <c r="C288" s="4" t="s">
        <v>28</v>
      </c>
      <c r="D288" s="4" t="s">
        <v>10</v>
      </c>
      <c r="E288" s="4" t="s">
        <v>11</v>
      </c>
      <c r="F288" s="4">
        <v>2004</v>
      </c>
      <c r="G288" s="4" t="s">
        <v>12</v>
      </c>
      <c r="H288" s="4">
        <v>2700000</v>
      </c>
    </row>
    <row r="289" spans="1:8" x14ac:dyDescent="0.25">
      <c r="A289" s="4">
        <v>8</v>
      </c>
      <c r="B289" s="4" t="s">
        <v>27</v>
      </c>
      <c r="C289" s="4" t="s">
        <v>28</v>
      </c>
      <c r="D289" s="4" t="s">
        <v>10</v>
      </c>
      <c r="E289" s="4" t="s">
        <v>11</v>
      </c>
      <c r="F289" s="4">
        <v>2005</v>
      </c>
      <c r="G289" s="4" t="s">
        <v>12</v>
      </c>
      <c r="H289" s="4">
        <v>2225000</v>
      </c>
    </row>
    <row r="290" spans="1:8" x14ac:dyDescent="0.25">
      <c r="A290" s="4">
        <v>9</v>
      </c>
      <c r="B290" s="4" t="s">
        <v>27</v>
      </c>
      <c r="C290" s="4" t="s">
        <v>28</v>
      </c>
      <c r="D290" s="4" t="s">
        <v>10</v>
      </c>
      <c r="E290" s="4" t="s">
        <v>11</v>
      </c>
      <c r="F290" s="4">
        <v>2006</v>
      </c>
      <c r="G290" s="4" t="s">
        <v>12</v>
      </c>
      <c r="H290" s="4">
        <v>2200000</v>
      </c>
    </row>
    <row r="291" spans="1:8" x14ac:dyDescent="0.25">
      <c r="A291" s="4">
        <v>10</v>
      </c>
      <c r="B291" s="4" t="s">
        <v>27</v>
      </c>
      <c r="C291" s="4" t="s">
        <v>28</v>
      </c>
      <c r="D291" s="4" t="s">
        <v>10</v>
      </c>
      <c r="E291" s="4" t="s">
        <v>11</v>
      </c>
      <c r="F291" s="4">
        <v>2007</v>
      </c>
      <c r="G291" s="4" t="s">
        <v>12</v>
      </c>
      <c r="H291" s="4">
        <v>1710000</v>
      </c>
    </row>
    <row r="292" spans="1:8" x14ac:dyDescent="0.25">
      <c r="A292" s="4">
        <v>11</v>
      </c>
      <c r="B292" s="4" t="s">
        <v>27</v>
      </c>
      <c r="C292" s="4" t="s">
        <v>28</v>
      </c>
      <c r="D292" s="4" t="s">
        <v>10</v>
      </c>
      <c r="E292" s="4" t="s">
        <v>11</v>
      </c>
      <c r="F292" s="4">
        <v>2008</v>
      </c>
      <c r="G292" s="4" t="s">
        <v>12</v>
      </c>
      <c r="H292" s="4">
        <v>1800000</v>
      </c>
    </row>
    <row r="293" spans="1:8" x14ac:dyDescent="0.25">
      <c r="A293" s="4">
        <v>12</v>
      </c>
      <c r="B293" s="4" t="s">
        <v>27</v>
      </c>
      <c r="C293" s="4" t="s">
        <v>28</v>
      </c>
      <c r="D293" s="4" t="s">
        <v>10</v>
      </c>
      <c r="E293" s="4" t="s">
        <v>11</v>
      </c>
      <c r="F293" s="4">
        <v>2009</v>
      </c>
      <c r="G293" s="4" t="s">
        <v>12</v>
      </c>
      <c r="H293" s="4">
        <v>1980000</v>
      </c>
    </row>
    <row r="294" spans="1:8" x14ac:dyDescent="0.25">
      <c r="A294" s="4">
        <v>13</v>
      </c>
      <c r="B294" s="4" t="s">
        <v>27</v>
      </c>
      <c r="C294" s="4" t="s">
        <v>28</v>
      </c>
      <c r="D294" s="4" t="s">
        <v>10</v>
      </c>
      <c r="E294" s="4" t="s">
        <v>11</v>
      </c>
      <c r="F294" s="4">
        <v>2010</v>
      </c>
      <c r="G294" s="4" t="s">
        <v>12</v>
      </c>
      <c r="H294" s="4">
        <v>2416798</v>
      </c>
    </row>
    <row r="295" spans="1:8" x14ac:dyDescent="0.25">
      <c r="A295" s="4">
        <v>14</v>
      </c>
      <c r="B295" s="4" t="s">
        <v>27</v>
      </c>
      <c r="C295" s="4" t="s">
        <v>28</v>
      </c>
      <c r="D295" s="4" t="s">
        <v>10</v>
      </c>
      <c r="E295" s="4" t="s">
        <v>11</v>
      </c>
      <c r="F295" s="4">
        <v>2011</v>
      </c>
      <c r="G295" s="4" t="s">
        <v>12</v>
      </c>
      <c r="H295" s="4">
        <v>2687405</v>
      </c>
    </row>
    <row r="296" spans="1:8" x14ac:dyDescent="0.25">
      <c r="A296" s="4">
        <v>15</v>
      </c>
      <c r="B296" s="4" t="s">
        <v>27</v>
      </c>
      <c r="C296" s="4" t="s">
        <v>28</v>
      </c>
      <c r="D296" s="4" t="s">
        <v>10</v>
      </c>
      <c r="E296" s="4" t="s">
        <v>11</v>
      </c>
      <c r="F296" s="4">
        <v>2012</v>
      </c>
      <c r="G296" s="4" t="s">
        <v>12</v>
      </c>
      <c r="H296" s="4">
        <v>3202019</v>
      </c>
    </row>
    <row r="297" spans="1:8" x14ac:dyDescent="0.25">
      <c r="A297" s="4">
        <v>16</v>
      </c>
      <c r="B297" s="4" t="s">
        <v>27</v>
      </c>
      <c r="C297" s="4" t="s">
        <v>28</v>
      </c>
      <c r="D297" s="4" t="s">
        <v>10</v>
      </c>
      <c r="E297" s="4" t="s">
        <v>11</v>
      </c>
      <c r="F297" s="4">
        <v>2013</v>
      </c>
      <c r="G297" s="4" t="s">
        <v>12</v>
      </c>
      <c r="H297" s="4">
        <v>2626568</v>
      </c>
    </row>
    <row r="298" spans="1:8" x14ac:dyDescent="0.25">
      <c r="A298" s="4">
        <v>17</v>
      </c>
      <c r="B298" s="4" t="s">
        <v>27</v>
      </c>
      <c r="C298" s="4" t="s">
        <v>28</v>
      </c>
      <c r="D298" s="4" t="s">
        <v>10</v>
      </c>
      <c r="E298" s="4" t="s">
        <v>11</v>
      </c>
      <c r="F298" s="4">
        <v>2014</v>
      </c>
      <c r="G298" s="4" t="s">
        <v>12</v>
      </c>
      <c r="H298" s="4">
        <v>3304117</v>
      </c>
    </row>
    <row r="299" spans="1:8" x14ac:dyDescent="0.25">
      <c r="A299" s="4">
        <v>18</v>
      </c>
      <c r="B299" s="4" t="s">
        <v>27</v>
      </c>
      <c r="C299" s="4" t="s">
        <v>28</v>
      </c>
      <c r="D299" s="4" t="s">
        <v>10</v>
      </c>
      <c r="E299" s="4" t="s">
        <v>11</v>
      </c>
      <c r="F299" s="4">
        <v>2015</v>
      </c>
      <c r="G299" s="4" t="s">
        <v>12</v>
      </c>
      <c r="H299" s="4">
        <v>3245000</v>
      </c>
    </row>
    <row r="300" spans="1:8" x14ac:dyDescent="0.25">
      <c r="A300" s="4">
        <v>19</v>
      </c>
      <c r="B300" s="4" t="s">
        <v>27</v>
      </c>
      <c r="C300" s="4" t="s">
        <v>28</v>
      </c>
      <c r="D300" s="4" t="s">
        <v>10</v>
      </c>
      <c r="E300" s="4" t="s">
        <v>11</v>
      </c>
      <c r="F300" s="4">
        <v>2016</v>
      </c>
      <c r="G300" s="4" t="s">
        <v>12</v>
      </c>
      <c r="H300" s="4">
        <v>3536364</v>
      </c>
    </row>
    <row r="301" spans="1:8" x14ac:dyDescent="0.25">
      <c r="A301" s="4">
        <v>20</v>
      </c>
      <c r="B301" s="4" t="s">
        <v>27</v>
      </c>
      <c r="C301" s="4" t="s">
        <v>28</v>
      </c>
      <c r="D301" s="4" t="s">
        <v>10</v>
      </c>
      <c r="E301" s="4" t="s">
        <v>11</v>
      </c>
      <c r="F301" s="4">
        <v>2017</v>
      </c>
      <c r="G301" s="4" t="s">
        <v>12</v>
      </c>
      <c r="H301" s="4">
        <v>3445455</v>
      </c>
    </row>
    <row r="302" spans="1:8" x14ac:dyDescent="0.25">
      <c r="A302" s="4">
        <v>1</v>
      </c>
      <c r="B302" s="4" t="s">
        <v>27</v>
      </c>
      <c r="C302" s="4" t="s">
        <v>28</v>
      </c>
      <c r="D302" s="4" t="s">
        <v>10</v>
      </c>
      <c r="E302" s="4" t="s">
        <v>13</v>
      </c>
      <c r="F302" s="4">
        <v>1998</v>
      </c>
      <c r="G302" s="4" t="s">
        <v>12</v>
      </c>
      <c r="H302" s="4">
        <v>250000</v>
      </c>
    </row>
    <row r="303" spans="1:8" x14ac:dyDescent="0.25">
      <c r="A303" s="4">
        <v>2</v>
      </c>
      <c r="B303" s="4" t="s">
        <v>27</v>
      </c>
      <c r="C303" s="4" t="s">
        <v>28</v>
      </c>
      <c r="D303" s="4" t="s">
        <v>10</v>
      </c>
      <c r="E303" s="4" t="s">
        <v>13</v>
      </c>
      <c r="F303" s="4">
        <v>1999</v>
      </c>
      <c r="G303" s="4" t="s">
        <v>12</v>
      </c>
      <c r="H303" s="4">
        <v>300000</v>
      </c>
    </row>
    <row r="304" spans="1:8" x14ac:dyDescent="0.25">
      <c r="A304" s="4">
        <v>3</v>
      </c>
      <c r="B304" s="4" t="s">
        <v>27</v>
      </c>
      <c r="C304" s="4" t="s">
        <v>28</v>
      </c>
      <c r="D304" s="4" t="s">
        <v>10</v>
      </c>
      <c r="E304" s="4" t="s">
        <v>13</v>
      </c>
      <c r="F304" s="4">
        <v>2000</v>
      </c>
      <c r="G304" s="4" t="s">
        <v>12</v>
      </c>
      <c r="H304" s="4">
        <v>420000</v>
      </c>
    </row>
    <row r="305" spans="1:8" x14ac:dyDescent="0.25">
      <c r="A305" s="4">
        <v>4</v>
      </c>
      <c r="B305" s="4" t="s">
        <v>27</v>
      </c>
      <c r="C305" s="4" t="s">
        <v>28</v>
      </c>
      <c r="D305" s="4" t="s">
        <v>10</v>
      </c>
      <c r="E305" s="4" t="s">
        <v>13</v>
      </c>
      <c r="F305" s="4">
        <v>2001</v>
      </c>
      <c r="G305" s="4" t="s">
        <v>12</v>
      </c>
      <c r="H305" s="4">
        <v>480000</v>
      </c>
    </row>
    <row r="306" spans="1:8" x14ac:dyDescent="0.25">
      <c r="A306" s="4">
        <v>5</v>
      </c>
      <c r="B306" s="4" t="s">
        <v>27</v>
      </c>
      <c r="C306" s="4" t="s">
        <v>28</v>
      </c>
      <c r="D306" s="4" t="s">
        <v>10</v>
      </c>
      <c r="E306" s="4" t="s">
        <v>13</v>
      </c>
      <c r="F306" s="4">
        <v>2002</v>
      </c>
      <c r="G306" s="4" t="s">
        <v>12</v>
      </c>
      <c r="H306" s="4">
        <v>540000</v>
      </c>
    </row>
    <row r="307" spans="1:8" x14ac:dyDescent="0.25">
      <c r="A307" s="4">
        <v>6</v>
      </c>
      <c r="B307" s="4" t="s">
        <v>27</v>
      </c>
      <c r="C307" s="4" t="s">
        <v>28</v>
      </c>
      <c r="D307" s="4" t="s">
        <v>10</v>
      </c>
      <c r="E307" s="4" t="s">
        <v>13</v>
      </c>
      <c r="F307" s="4">
        <v>2003</v>
      </c>
      <c r="G307" s="4" t="s">
        <v>12</v>
      </c>
      <c r="H307" s="4">
        <v>700000</v>
      </c>
    </row>
    <row r="308" spans="1:8" x14ac:dyDescent="0.25">
      <c r="A308" s="4">
        <v>7</v>
      </c>
      <c r="B308" s="4" t="s">
        <v>27</v>
      </c>
      <c r="C308" s="4" t="s">
        <v>28</v>
      </c>
      <c r="D308" s="4" t="s">
        <v>10</v>
      </c>
      <c r="E308" s="4" t="s">
        <v>13</v>
      </c>
      <c r="F308" s="4">
        <v>2004</v>
      </c>
      <c r="G308" s="4" t="s">
        <v>12</v>
      </c>
      <c r="H308" s="4">
        <v>600000</v>
      </c>
    </row>
    <row r="309" spans="1:8" x14ac:dyDescent="0.25">
      <c r="A309" s="4">
        <v>8</v>
      </c>
      <c r="B309" s="4" t="s">
        <v>27</v>
      </c>
      <c r="C309" s="4" t="s">
        <v>28</v>
      </c>
      <c r="D309" s="4" t="s">
        <v>10</v>
      </c>
      <c r="E309" s="4" t="s">
        <v>13</v>
      </c>
      <c r="F309" s="4">
        <v>2005</v>
      </c>
      <c r="G309" s="4" t="s">
        <v>12</v>
      </c>
      <c r="H309" s="4">
        <v>545000</v>
      </c>
    </row>
    <row r="310" spans="1:8" x14ac:dyDescent="0.25">
      <c r="A310" s="4">
        <v>9</v>
      </c>
      <c r="B310" s="4" t="s">
        <v>27</v>
      </c>
      <c r="C310" s="4" t="s">
        <v>28</v>
      </c>
      <c r="D310" s="4" t="s">
        <v>10</v>
      </c>
      <c r="E310" s="4" t="s">
        <v>13</v>
      </c>
      <c r="F310" s="4">
        <v>2006</v>
      </c>
      <c r="G310" s="4" t="s">
        <v>12</v>
      </c>
      <c r="H310" s="4">
        <v>550000</v>
      </c>
    </row>
    <row r="311" spans="1:8" x14ac:dyDescent="0.25">
      <c r="A311" s="4">
        <v>10</v>
      </c>
      <c r="B311" s="4" t="s">
        <v>27</v>
      </c>
      <c r="C311" s="4" t="s">
        <v>28</v>
      </c>
      <c r="D311" s="4" t="s">
        <v>10</v>
      </c>
      <c r="E311" s="4" t="s">
        <v>13</v>
      </c>
      <c r="F311" s="4">
        <v>2007</v>
      </c>
      <c r="G311" s="4" t="s">
        <v>12</v>
      </c>
      <c r="H311" s="4">
        <v>405000</v>
      </c>
    </row>
    <row r="312" spans="1:8" x14ac:dyDescent="0.25">
      <c r="A312" s="4">
        <v>11</v>
      </c>
      <c r="B312" s="4" t="s">
        <v>27</v>
      </c>
      <c r="C312" s="4" t="s">
        <v>28</v>
      </c>
      <c r="D312" s="4" t="s">
        <v>10</v>
      </c>
      <c r="E312" s="4" t="s">
        <v>13</v>
      </c>
      <c r="F312" s="4">
        <v>2008</v>
      </c>
      <c r="G312" s="4" t="s">
        <v>12</v>
      </c>
      <c r="H312" s="4">
        <v>432000</v>
      </c>
    </row>
    <row r="313" spans="1:8" x14ac:dyDescent="0.25">
      <c r="A313" s="4">
        <v>12</v>
      </c>
      <c r="B313" s="4" t="s">
        <v>27</v>
      </c>
      <c r="C313" s="4" t="s">
        <v>28</v>
      </c>
      <c r="D313" s="4" t="s">
        <v>10</v>
      </c>
      <c r="E313" s="4" t="s">
        <v>13</v>
      </c>
      <c r="F313" s="4">
        <v>2009</v>
      </c>
      <c r="G313" s="4" t="s">
        <v>12</v>
      </c>
      <c r="H313" s="4">
        <v>477000</v>
      </c>
    </row>
    <row r="314" spans="1:8" x14ac:dyDescent="0.25">
      <c r="A314" s="4">
        <v>13</v>
      </c>
      <c r="B314" s="4" t="s">
        <v>27</v>
      </c>
      <c r="C314" s="4" t="s">
        <v>28</v>
      </c>
      <c r="D314" s="4" t="s">
        <v>10</v>
      </c>
      <c r="E314" s="4" t="s">
        <v>13</v>
      </c>
      <c r="F314" s="4">
        <v>2010</v>
      </c>
      <c r="G314" s="4" t="s">
        <v>12</v>
      </c>
      <c r="H314" s="4">
        <v>519962</v>
      </c>
    </row>
    <row r="315" spans="1:8" x14ac:dyDescent="0.25">
      <c r="A315" s="4">
        <v>14</v>
      </c>
      <c r="B315" s="4" t="s">
        <v>27</v>
      </c>
      <c r="C315" s="4" t="s">
        <v>28</v>
      </c>
      <c r="D315" s="4" t="s">
        <v>10</v>
      </c>
      <c r="E315" s="4" t="s">
        <v>13</v>
      </c>
      <c r="F315" s="4">
        <v>2011</v>
      </c>
      <c r="G315" s="4" t="s">
        <v>12</v>
      </c>
      <c r="H315" s="4">
        <v>555639</v>
      </c>
    </row>
    <row r="316" spans="1:8" x14ac:dyDescent="0.25">
      <c r="A316" s="4">
        <v>15</v>
      </c>
      <c r="B316" s="4" t="s">
        <v>27</v>
      </c>
      <c r="C316" s="4" t="s">
        <v>28</v>
      </c>
      <c r="D316" s="4" t="s">
        <v>10</v>
      </c>
      <c r="E316" s="4" t="s">
        <v>13</v>
      </c>
      <c r="F316" s="4">
        <v>2012</v>
      </c>
      <c r="G316" s="4" t="s">
        <v>12</v>
      </c>
      <c r="H316" s="4">
        <v>665710</v>
      </c>
    </row>
    <row r="317" spans="1:8" x14ac:dyDescent="0.25">
      <c r="A317" s="4">
        <v>16</v>
      </c>
      <c r="B317" s="4" t="s">
        <v>27</v>
      </c>
      <c r="C317" s="4" t="s">
        <v>28</v>
      </c>
      <c r="D317" s="4" t="s">
        <v>10</v>
      </c>
      <c r="E317" s="4" t="s">
        <v>13</v>
      </c>
      <c r="F317" s="4">
        <v>2013</v>
      </c>
      <c r="G317" s="4" t="s">
        <v>12</v>
      </c>
      <c r="H317" s="4">
        <v>728914</v>
      </c>
    </row>
    <row r="318" spans="1:8" x14ac:dyDescent="0.25">
      <c r="A318" s="4">
        <v>17</v>
      </c>
      <c r="B318" s="4" t="s">
        <v>27</v>
      </c>
      <c r="C318" s="4" t="s">
        <v>28</v>
      </c>
      <c r="D318" s="4" t="s">
        <v>10</v>
      </c>
      <c r="E318" s="4" t="s">
        <v>13</v>
      </c>
      <c r="F318" s="4">
        <v>2014</v>
      </c>
      <c r="G318" s="4" t="s">
        <v>12</v>
      </c>
      <c r="H318" s="4">
        <v>875958</v>
      </c>
    </row>
    <row r="319" spans="1:8" x14ac:dyDescent="0.25">
      <c r="A319" s="4">
        <v>18</v>
      </c>
      <c r="B319" s="4" t="s">
        <v>27</v>
      </c>
      <c r="C319" s="4" t="s">
        <v>28</v>
      </c>
      <c r="D319" s="4" t="s">
        <v>10</v>
      </c>
      <c r="E319" s="4" t="s">
        <v>13</v>
      </c>
      <c r="F319" s="4">
        <v>2015</v>
      </c>
      <c r="G319" s="4" t="s">
        <v>12</v>
      </c>
      <c r="H319" s="4">
        <v>767000</v>
      </c>
    </row>
    <row r="320" spans="1:8" x14ac:dyDescent="0.25">
      <c r="A320" s="4">
        <v>19</v>
      </c>
      <c r="B320" s="4" t="s">
        <v>27</v>
      </c>
      <c r="C320" s="4" t="s">
        <v>28</v>
      </c>
      <c r="D320" s="4" t="s">
        <v>10</v>
      </c>
      <c r="E320" s="4" t="s">
        <v>13</v>
      </c>
      <c r="F320" s="4">
        <v>2016</v>
      </c>
      <c r="G320" s="4" t="s">
        <v>12</v>
      </c>
      <c r="H320" s="4">
        <v>825000</v>
      </c>
    </row>
    <row r="321" spans="1:8" x14ac:dyDescent="0.25">
      <c r="A321" s="4">
        <v>20</v>
      </c>
      <c r="B321" s="4" t="s">
        <v>27</v>
      </c>
      <c r="C321" s="4" t="s">
        <v>28</v>
      </c>
      <c r="D321" s="4" t="s">
        <v>10</v>
      </c>
      <c r="E321" s="4" t="s">
        <v>13</v>
      </c>
      <c r="F321" s="4">
        <v>2017</v>
      </c>
      <c r="G321" s="4" t="s">
        <v>12</v>
      </c>
      <c r="H321" s="4">
        <v>800000</v>
      </c>
    </row>
    <row r="322" spans="1:8" x14ac:dyDescent="0.25">
      <c r="A322" s="4">
        <v>1</v>
      </c>
      <c r="B322" s="4" t="s">
        <v>29</v>
      </c>
      <c r="C322" s="4" t="s">
        <v>30</v>
      </c>
      <c r="D322" s="4" t="s">
        <v>10</v>
      </c>
      <c r="E322" s="4" t="s">
        <v>11</v>
      </c>
      <c r="F322" s="4">
        <v>1998</v>
      </c>
      <c r="G322" s="4" t="s">
        <v>12</v>
      </c>
      <c r="H322" s="4">
        <v>24238057</v>
      </c>
    </row>
    <row r="323" spans="1:8" x14ac:dyDescent="0.25">
      <c r="A323" s="4">
        <v>2</v>
      </c>
      <c r="B323" s="4" t="s">
        <v>29</v>
      </c>
      <c r="C323" s="4" t="s">
        <v>30</v>
      </c>
      <c r="D323" s="4" t="s">
        <v>10</v>
      </c>
      <c r="E323" s="4" t="s">
        <v>11</v>
      </c>
      <c r="F323" s="4">
        <v>1999</v>
      </c>
      <c r="G323" s="4" t="s">
        <v>12</v>
      </c>
      <c r="H323" s="4">
        <v>23928000</v>
      </c>
    </row>
    <row r="324" spans="1:8" x14ac:dyDescent="0.25">
      <c r="A324" s="4">
        <v>3</v>
      </c>
      <c r="B324" s="4" t="s">
        <v>29</v>
      </c>
      <c r="C324" s="4" t="s">
        <v>30</v>
      </c>
      <c r="D324" s="4" t="s">
        <v>10</v>
      </c>
      <c r="E324" s="4" t="s">
        <v>11</v>
      </c>
      <c r="F324" s="4">
        <v>2000</v>
      </c>
      <c r="G324" s="4" t="s">
        <v>12</v>
      </c>
      <c r="H324" s="4">
        <v>24772742</v>
      </c>
    </row>
    <row r="325" spans="1:8" x14ac:dyDescent="0.25">
      <c r="A325" s="4">
        <v>4</v>
      </c>
      <c r="B325" s="4" t="s">
        <v>29</v>
      </c>
      <c r="C325" s="4" t="s">
        <v>30</v>
      </c>
      <c r="D325" s="4" t="s">
        <v>10</v>
      </c>
      <c r="E325" s="4" t="s">
        <v>11</v>
      </c>
      <c r="F325" s="4">
        <v>2001</v>
      </c>
      <c r="G325" s="4" t="s">
        <v>12</v>
      </c>
      <c r="H325" s="4">
        <v>22209000</v>
      </c>
    </row>
    <row r="326" spans="1:8" x14ac:dyDescent="0.25">
      <c r="A326" s="4">
        <v>5</v>
      </c>
      <c r="B326" s="4" t="s">
        <v>29</v>
      </c>
      <c r="C326" s="4" t="s">
        <v>30</v>
      </c>
      <c r="D326" s="4" t="s">
        <v>10</v>
      </c>
      <c r="E326" s="4" t="s">
        <v>11</v>
      </c>
      <c r="F326" s="4">
        <v>2002</v>
      </c>
      <c r="G326" s="4" t="s">
        <v>12</v>
      </c>
      <c r="H326" s="4">
        <v>22736000</v>
      </c>
    </row>
    <row r="327" spans="1:8" x14ac:dyDescent="0.25">
      <c r="A327" s="4">
        <v>6</v>
      </c>
      <c r="B327" s="4" t="s">
        <v>29</v>
      </c>
      <c r="C327" s="4" t="s">
        <v>30</v>
      </c>
      <c r="D327" s="4" t="s">
        <v>10</v>
      </c>
      <c r="E327" s="4" t="s">
        <v>11</v>
      </c>
      <c r="F327" s="4">
        <v>2003</v>
      </c>
      <c r="G327" s="4" t="s">
        <v>12</v>
      </c>
      <c r="H327" s="4">
        <v>23593000</v>
      </c>
    </row>
    <row r="328" spans="1:8" x14ac:dyDescent="0.25">
      <c r="A328" s="4">
        <v>7</v>
      </c>
      <c r="B328" s="4" t="s">
        <v>29</v>
      </c>
      <c r="C328" s="4" t="s">
        <v>30</v>
      </c>
      <c r="D328" s="4" t="s">
        <v>10</v>
      </c>
      <c r="E328" s="4" t="s">
        <v>11</v>
      </c>
      <c r="F328" s="4">
        <v>2004</v>
      </c>
      <c r="G328" s="4" t="s">
        <v>12</v>
      </c>
      <c r="H328" s="4">
        <v>23365109</v>
      </c>
    </row>
    <row r="329" spans="1:8" x14ac:dyDescent="0.25">
      <c r="A329" s="4">
        <v>8</v>
      </c>
      <c r="B329" s="4" t="s">
        <v>29</v>
      </c>
      <c r="C329" s="4" t="s">
        <v>30</v>
      </c>
      <c r="D329" s="4" t="s">
        <v>10</v>
      </c>
      <c r="E329" s="4" t="s">
        <v>11</v>
      </c>
      <c r="F329" s="4">
        <v>2005</v>
      </c>
      <c r="G329" s="4" t="s">
        <v>12</v>
      </c>
      <c r="H329" s="4">
        <v>21454520</v>
      </c>
    </row>
    <row r="330" spans="1:8" x14ac:dyDescent="0.25">
      <c r="A330" s="4">
        <v>9</v>
      </c>
      <c r="B330" s="4" t="s">
        <v>29</v>
      </c>
      <c r="C330" s="4" t="s">
        <v>30</v>
      </c>
      <c r="D330" s="4" t="s">
        <v>10</v>
      </c>
      <c r="E330" s="4" t="s">
        <v>11</v>
      </c>
      <c r="F330" s="4">
        <v>2006</v>
      </c>
      <c r="G330" s="4" t="s">
        <v>12</v>
      </c>
      <c r="H330" s="4">
        <v>21004045</v>
      </c>
    </row>
    <row r="331" spans="1:8" x14ac:dyDescent="0.25">
      <c r="A331" s="4">
        <v>10</v>
      </c>
      <c r="B331" s="4" t="s">
        <v>29</v>
      </c>
      <c r="C331" s="4" t="s">
        <v>30</v>
      </c>
      <c r="D331" s="4" t="s">
        <v>10</v>
      </c>
      <c r="E331" s="4" t="s">
        <v>11</v>
      </c>
      <c r="F331" s="4">
        <v>2007</v>
      </c>
      <c r="G331" s="4" t="s">
        <v>12</v>
      </c>
      <c r="H331" s="4">
        <v>24568414</v>
      </c>
    </row>
    <row r="332" spans="1:8" x14ac:dyDescent="0.25">
      <c r="A332" s="4">
        <v>11</v>
      </c>
      <c r="B332" s="4" t="s">
        <v>29</v>
      </c>
      <c r="C332" s="4" t="s">
        <v>30</v>
      </c>
      <c r="D332" s="4" t="s">
        <v>10</v>
      </c>
      <c r="E332" s="4" t="s">
        <v>11</v>
      </c>
      <c r="F332" s="4">
        <v>2008</v>
      </c>
      <c r="G332" s="4" t="s">
        <v>12</v>
      </c>
      <c r="H332" s="4">
        <v>18373400</v>
      </c>
    </row>
    <row r="333" spans="1:8" x14ac:dyDescent="0.25">
      <c r="A333" s="4">
        <v>12</v>
      </c>
      <c r="B333" s="4" t="s">
        <v>29</v>
      </c>
      <c r="C333" s="4" t="s">
        <v>30</v>
      </c>
      <c r="D333" s="4" t="s">
        <v>10</v>
      </c>
      <c r="E333" s="4" t="s">
        <v>11</v>
      </c>
      <c r="F333" s="4">
        <v>2009</v>
      </c>
      <c r="G333" s="4" t="s">
        <v>12</v>
      </c>
      <c r="H333" s="4">
        <v>14513800</v>
      </c>
    </row>
    <row r="334" spans="1:8" x14ac:dyDescent="0.25">
      <c r="A334" s="4">
        <v>13</v>
      </c>
      <c r="B334" s="4" t="s">
        <v>29</v>
      </c>
      <c r="C334" s="4" t="s">
        <v>30</v>
      </c>
      <c r="D334" s="4" t="s">
        <v>10</v>
      </c>
      <c r="E334" s="4" t="s">
        <v>11</v>
      </c>
      <c r="F334" s="4">
        <v>2010</v>
      </c>
      <c r="G334" s="4" t="s">
        <v>12</v>
      </c>
      <c r="H334" s="4">
        <v>18645500</v>
      </c>
    </row>
    <row r="335" spans="1:8" x14ac:dyDescent="0.25">
      <c r="A335" s="4">
        <v>14</v>
      </c>
      <c r="B335" s="4" t="s">
        <v>29</v>
      </c>
      <c r="C335" s="4" t="s">
        <v>30</v>
      </c>
      <c r="D335" s="4" t="s">
        <v>10</v>
      </c>
      <c r="E335" s="4" t="s">
        <v>11</v>
      </c>
      <c r="F335" s="4">
        <v>2011</v>
      </c>
      <c r="G335" s="4" t="s">
        <v>12</v>
      </c>
      <c r="H335" s="4">
        <v>18762600</v>
      </c>
    </row>
    <row r="336" spans="1:8" x14ac:dyDescent="0.25">
      <c r="A336" s="4">
        <v>15</v>
      </c>
      <c r="B336" s="4" t="s">
        <v>29</v>
      </c>
      <c r="C336" s="4" t="s">
        <v>30</v>
      </c>
      <c r="D336" s="4" t="s">
        <v>10</v>
      </c>
      <c r="E336" s="4" t="s">
        <v>11</v>
      </c>
      <c r="F336" s="4">
        <v>2012</v>
      </c>
      <c r="G336" s="4" t="s">
        <v>12</v>
      </c>
      <c r="H336" s="4">
        <v>18526224</v>
      </c>
    </row>
    <row r="337" spans="1:8" x14ac:dyDescent="0.25">
      <c r="A337" s="4">
        <v>16</v>
      </c>
      <c r="B337" s="4" t="s">
        <v>29</v>
      </c>
      <c r="C337" s="4" t="s">
        <v>30</v>
      </c>
      <c r="D337" s="4" t="s">
        <v>10</v>
      </c>
      <c r="E337" s="4" t="s">
        <v>11</v>
      </c>
      <c r="F337" s="4">
        <v>2013</v>
      </c>
      <c r="G337" s="4" t="s">
        <v>12</v>
      </c>
      <c r="H337" s="4">
        <v>20500876</v>
      </c>
    </row>
    <row r="338" spans="1:8" x14ac:dyDescent="0.25">
      <c r="A338" s="4">
        <v>17</v>
      </c>
      <c r="B338" s="4" t="s">
        <v>29</v>
      </c>
      <c r="C338" s="4" t="s">
        <v>30</v>
      </c>
      <c r="D338" s="4" t="s">
        <v>10</v>
      </c>
      <c r="E338" s="4" t="s">
        <v>11</v>
      </c>
      <c r="F338" s="4">
        <v>2014</v>
      </c>
      <c r="G338" s="4" t="s">
        <v>12</v>
      </c>
      <c r="H338" s="4">
        <v>20757860</v>
      </c>
    </row>
    <row r="339" spans="1:8" x14ac:dyDescent="0.25">
      <c r="A339" s="4">
        <v>18</v>
      </c>
      <c r="B339" s="4" t="s">
        <v>29</v>
      </c>
      <c r="C339" s="4" t="s">
        <v>30</v>
      </c>
      <c r="D339" s="4" t="s">
        <v>10</v>
      </c>
      <c r="E339" s="4" t="s">
        <v>11</v>
      </c>
      <c r="F339" s="4">
        <v>2015</v>
      </c>
      <c r="G339" s="4" t="s">
        <v>12</v>
      </c>
      <c r="H339" s="4">
        <v>21183440</v>
      </c>
    </row>
    <row r="340" spans="1:8" x14ac:dyDescent="0.25">
      <c r="A340" s="4">
        <v>19</v>
      </c>
      <c r="B340" s="4" t="s">
        <v>29</v>
      </c>
      <c r="C340" s="4" t="s">
        <v>30</v>
      </c>
      <c r="D340" s="4" t="s">
        <v>10</v>
      </c>
      <c r="E340" s="4" t="s">
        <v>11</v>
      </c>
      <c r="F340" s="4">
        <v>2016</v>
      </c>
      <c r="G340" s="4" t="s">
        <v>12</v>
      </c>
      <c r="H340" s="4">
        <v>22424042</v>
      </c>
    </row>
    <row r="341" spans="1:8" x14ac:dyDescent="0.25">
      <c r="A341" s="4">
        <v>20</v>
      </c>
      <c r="B341" s="4" t="s">
        <v>29</v>
      </c>
      <c r="C341" s="4" t="s">
        <v>30</v>
      </c>
      <c r="D341" s="4" t="s">
        <v>10</v>
      </c>
      <c r="E341" s="4" t="s">
        <v>11</v>
      </c>
      <c r="F341" s="4">
        <v>2017</v>
      </c>
      <c r="G341" s="4" t="s">
        <v>12</v>
      </c>
      <c r="H341" s="4">
        <v>23492604</v>
      </c>
    </row>
    <row r="342" spans="1:8" x14ac:dyDescent="0.25">
      <c r="A342" s="4">
        <v>1</v>
      </c>
      <c r="B342" s="4" t="s">
        <v>29</v>
      </c>
      <c r="C342" s="4" t="s">
        <v>30</v>
      </c>
      <c r="D342" s="4" t="s">
        <v>10</v>
      </c>
      <c r="E342" s="4" t="s">
        <v>13</v>
      </c>
      <c r="F342" s="4">
        <v>1998</v>
      </c>
      <c r="G342" s="4" t="s">
        <v>12</v>
      </c>
      <c r="H342" s="4">
        <v>1348500</v>
      </c>
    </row>
    <row r="343" spans="1:8" x14ac:dyDescent="0.25">
      <c r="A343" s="4">
        <v>2</v>
      </c>
      <c r="B343" s="4" t="s">
        <v>29</v>
      </c>
      <c r="C343" s="4" t="s">
        <v>30</v>
      </c>
      <c r="D343" s="4" t="s">
        <v>10</v>
      </c>
      <c r="E343" s="4" t="s">
        <v>13</v>
      </c>
      <c r="F343" s="4">
        <v>1999</v>
      </c>
      <c r="G343" s="4" t="s">
        <v>12</v>
      </c>
      <c r="H343" s="4">
        <v>1162000</v>
      </c>
    </row>
    <row r="344" spans="1:8" x14ac:dyDescent="0.25">
      <c r="A344" s="4">
        <v>3</v>
      </c>
      <c r="B344" s="4" t="s">
        <v>29</v>
      </c>
      <c r="C344" s="4" t="s">
        <v>30</v>
      </c>
      <c r="D344" s="4" t="s">
        <v>10</v>
      </c>
      <c r="E344" s="4" t="s">
        <v>13</v>
      </c>
      <c r="F344" s="4">
        <v>2000</v>
      </c>
      <c r="G344" s="4" t="s">
        <v>12</v>
      </c>
      <c r="H344" s="4">
        <v>1221548</v>
      </c>
    </row>
    <row r="345" spans="1:8" x14ac:dyDescent="0.25">
      <c r="A345" s="4">
        <v>4</v>
      </c>
      <c r="B345" s="4" t="s">
        <v>29</v>
      </c>
      <c r="C345" s="4" t="s">
        <v>30</v>
      </c>
      <c r="D345" s="4" t="s">
        <v>10</v>
      </c>
      <c r="E345" s="4" t="s">
        <v>13</v>
      </c>
      <c r="F345" s="4">
        <v>2001</v>
      </c>
      <c r="G345" s="4" t="s">
        <v>12</v>
      </c>
      <c r="H345" s="4">
        <v>1150000</v>
      </c>
    </row>
    <row r="346" spans="1:8" x14ac:dyDescent="0.25">
      <c r="A346" s="4">
        <v>5</v>
      </c>
      <c r="B346" s="4" t="s">
        <v>29</v>
      </c>
      <c r="C346" s="4" t="s">
        <v>30</v>
      </c>
      <c r="D346" s="4" t="s">
        <v>10</v>
      </c>
      <c r="E346" s="4" t="s">
        <v>13</v>
      </c>
      <c r="F346" s="4">
        <v>2002</v>
      </c>
      <c r="G346" s="4" t="s">
        <v>12</v>
      </c>
      <c r="H346" s="4">
        <v>1099000</v>
      </c>
    </row>
    <row r="347" spans="1:8" x14ac:dyDescent="0.25">
      <c r="A347" s="4">
        <v>6</v>
      </c>
      <c r="B347" s="4" t="s">
        <v>29</v>
      </c>
      <c r="C347" s="4" t="s">
        <v>30</v>
      </c>
      <c r="D347" s="4" t="s">
        <v>10</v>
      </c>
      <c r="E347" s="4" t="s">
        <v>13</v>
      </c>
      <c r="F347" s="4">
        <v>2003</v>
      </c>
      <c r="G347" s="4" t="s">
        <v>12</v>
      </c>
      <c r="H347" s="4">
        <v>984000</v>
      </c>
    </row>
    <row r="348" spans="1:8" x14ac:dyDescent="0.25">
      <c r="A348" s="4">
        <v>7</v>
      </c>
      <c r="B348" s="4" t="s">
        <v>29</v>
      </c>
      <c r="C348" s="4" t="s">
        <v>30</v>
      </c>
      <c r="D348" s="4" t="s">
        <v>10</v>
      </c>
      <c r="E348" s="4" t="s">
        <v>13</v>
      </c>
      <c r="F348" s="4">
        <v>2004</v>
      </c>
      <c r="G348" s="4" t="s">
        <v>12</v>
      </c>
      <c r="H348" s="4">
        <v>891750</v>
      </c>
    </row>
    <row r="349" spans="1:8" x14ac:dyDescent="0.25">
      <c r="A349" s="4">
        <v>8</v>
      </c>
      <c r="B349" s="4" t="s">
        <v>29</v>
      </c>
      <c r="C349" s="4" t="s">
        <v>30</v>
      </c>
      <c r="D349" s="4" t="s">
        <v>10</v>
      </c>
      <c r="E349" s="4" t="s">
        <v>13</v>
      </c>
      <c r="F349" s="4">
        <v>2005</v>
      </c>
      <c r="G349" s="4" t="s">
        <v>12</v>
      </c>
      <c r="H349" s="4">
        <v>989190</v>
      </c>
    </row>
    <row r="350" spans="1:8" x14ac:dyDescent="0.25">
      <c r="A350" s="4">
        <v>9</v>
      </c>
      <c r="B350" s="4" t="s">
        <v>29</v>
      </c>
      <c r="C350" s="4" t="s">
        <v>30</v>
      </c>
      <c r="D350" s="4" t="s">
        <v>10</v>
      </c>
      <c r="E350" s="4" t="s">
        <v>13</v>
      </c>
      <c r="F350" s="4">
        <v>2006</v>
      </c>
      <c r="G350" s="4" t="s">
        <v>12</v>
      </c>
      <c r="H350" s="4">
        <v>879570</v>
      </c>
    </row>
    <row r="351" spans="1:8" x14ac:dyDescent="0.25">
      <c r="A351" s="4">
        <v>10</v>
      </c>
      <c r="B351" s="4" t="s">
        <v>29</v>
      </c>
      <c r="C351" s="4" t="s">
        <v>30</v>
      </c>
      <c r="D351" s="4" t="s">
        <v>10</v>
      </c>
      <c r="E351" s="4" t="s">
        <v>13</v>
      </c>
      <c r="F351" s="4">
        <v>2007</v>
      </c>
      <c r="G351" s="4" t="s">
        <v>12</v>
      </c>
      <c r="H351" s="4">
        <v>1125720</v>
      </c>
    </row>
    <row r="352" spans="1:8" x14ac:dyDescent="0.25">
      <c r="A352" s="4">
        <v>11</v>
      </c>
      <c r="B352" s="4" t="s">
        <v>29</v>
      </c>
      <c r="C352" s="4" t="s">
        <v>30</v>
      </c>
      <c r="D352" s="4" t="s">
        <v>10</v>
      </c>
      <c r="E352" s="4" t="s">
        <v>13</v>
      </c>
      <c r="F352" s="4">
        <v>2008</v>
      </c>
      <c r="G352" s="4" t="s">
        <v>12</v>
      </c>
      <c r="H352" s="4">
        <v>1016400</v>
      </c>
    </row>
    <row r="353" spans="1:8" x14ac:dyDescent="0.25">
      <c r="A353" s="4">
        <v>12</v>
      </c>
      <c r="B353" s="4" t="s">
        <v>29</v>
      </c>
      <c r="C353" s="4" t="s">
        <v>30</v>
      </c>
      <c r="D353" s="4" t="s">
        <v>10</v>
      </c>
      <c r="E353" s="4" t="s">
        <v>13</v>
      </c>
      <c r="F353" s="4">
        <v>2009</v>
      </c>
      <c r="G353" s="4" t="s">
        <v>12</v>
      </c>
      <c r="H353" s="4">
        <v>684600</v>
      </c>
    </row>
    <row r="354" spans="1:8" x14ac:dyDescent="0.25">
      <c r="A354" s="4">
        <v>13</v>
      </c>
      <c r="B354" s="4" t="s">
        <v>29</v>
      </c>
      <c r="C354" s="4" t="s">
        <v>30</v>
      </c>
      <c r="D354" s="4" t="s">
        <v>10</v>
      </c>
      <c r="E354" s="4" t="s">
        <v>13</v>
      </c>
      <c r="F354" s="4">
        <v>2010</v>
      </c>
      <c r="G354" s="4" t="s">
        <v>12</v>
      </c>
      <c r="H354" s="4">
        <v>802300</v>
      </c>
    </row>
    <row r="355" spans="1:8" x14ac:dyDescent="0.25">
      <c r="A355" s="4">
        <v>14</v>
      </c>
      <c r="B355" s="4" t="s">
        <v>29</v>
      </c>
      <c r="C355" s="4" t="s">
        <v>30</v>
      </c>
      <c r="D355" s="4" t="s">
        <v>10</v>
      </c>
      <c r="E355" s="4" t="s">
        <v>13</v>
      </c>
      <c r="F355" s="4">
        <v>2011</v>
      </c>
      <c r="G355" s="4" t="s">
        <v>12</v>
      </c>
      <c r="H355" s="4">
        <v>879000</v>
      </c>
    </row>
    <row r="356" spans="1:8" x14ac:dyDescent="0.25">
      <c r="A356" s="4">
        <v>15</v>
      </c>
      <c r="B356" s="4" t="s">
        <v>29</v>
      </c>
      <c r="C356" s="4" t="s">
        <v>30</v>
      </c>
      <c r="D356" s="4" t="s">
        <v>10</v>
      </c>
      <c r="E356" s="4" t="s">
        <v>13</v>
      </c>
      <c r="F356" s="4">
        <v>2012</v>
      </c>
      <c r="G356" s="4" t="s">
        <v>12</v>
      </c>
      <c r="H356" s="4">
        <v>796041</v>
      </c>
    </row>
    <row r="357" spans="1:8" x14ac:dyDescent="0.25">
      <c r="A357" s="4">
        <v>16</v>
      </c>
      <c r="B357" s="4" t="s">
        <v>29</v>
      </c>
      <c r="C357" s="4" t="s">
        <v>30</v>
      </c>
      <c r="D357" s="4" t="s">
        <v>10</v>
      </c>
      <c r="E357" s="4" t="s">
        <v>13</v>
      </c>
      <c r="F357" s="4">
        <v>2013</v>
      </c>
      <c r="G357" s="4" t="s">
        <v>12</v>
      </c>
      <c r="H357" s="4">
        <v>930515</v>
      </c>
    </row>
    <row r="358" spans="1:8" x14ac:dyDescent="0.25">
      <c r="A358" s="4">
        <v>17</v>
      </c>
      <c r="B358" s="4" t="s">
        <v>29</v>
      </c>
      <c r="C358" s="4" t="s">
        <v>30</v>
      </c>
      <c r="D358" s="4" t="s">
        <v>10</v>
      </c>
      <c r="E358" s="4" t="s">
        <v>13</v>
      </c>
      <c r="F358" s="4">
        <v>2014</v>
      </c>
      <c r="G358" s="4" t="s">
        <v>12</v>
      </c>
      <c r="H358" s="4">
        <v>905620</v>
      </c>
    </row>
    <row r="359" spans="1:8" x14ac:dyDescent="0.25">
      <c r="A359" s="4">
        <v>18</v>
      </c>
      <c r="B359" s="4" t="s">
        <v>29</v>
      </c>
      <c r="C359" s="4" t="s">
        <v>30</v>
      </c>
      <c r="D359" s="4" t="s">
        <v>10</v>
      </c>
      <c r="E359" s="4" t="s">
        <v>13</v>
      </c>
      <c r="F359" s="4">
        <v>2015</v>
      </c>
      <c r="G359" s="4" t="s">
        <v>12</v>
      </c>
      <c r="H359" s="4">
        <v>941269</v>
      </c>
    </row>
    <row r="360" spans="1:8" x14ac:dyDescent="0.25">
      <c r="A360" s="4">
        <v>19</v>
      </c>
      <c r="B360" s="4" t="s">
        <v>29</v>
      </c>
      <c r="C360" s="4" t="s">
        <v>30</v>
      </c>
      <c r="D360" s="4" t="s">
        <v>10</v>
      </c>
      <c r="E360" s="4" t="s">
        <v>13</v>
      </c>
      <c r="F360" s="4">
        <v>2016</v>
      </c>
      <c r="G360" s="4" t="s">
        <v>12</v>
      </c>
      <c r="H360" s="4">
        <v>985594</v>
      </c>
    </row>
    <row r="361" spans="1:8" x14ac:dyDescent="0.25">
      <c r="A361" s="4">
        <v>20</v>
      </c>
      <c r="B361" s="4" t="s">
        <v>29</v>
      </c>
      <c r="C361" s="4" t="s">
        <v>30</v>
      </c>
      <c r="D361" s="4" t="s">
        <v>10</v>
      </c>
      <c r="E361" s="4" t="s">
        <v>13</v>
      </c>
      <c r="F361" s="4">
        <v>2017</v>
      </c>
      <c r="G361" s="4" t="s">
        <v>12</v>
      </c>
      <c r="H361" s="4">
        <v>979153</v>
      </c>
    </row>
    <row r="362" spans="1:8" x14ac:dyDescent="0.25">
      <c r="A362" s="4">
        <v>1</v>
      </c>
      <c r="B362" s="4" t="s">
        <v>31</v>
      </c>
      <c r="C362" s="4" t="s">
        <v>32</v>
      </c>
      <c r="D362" s="4" t="s">
        <v>10</v>
      </c>
      <c r="E362" s="4" t="s">
        <v>11</v>
      </c>
      <c r="F362" s="4">
        <v>1998</v>
      </c>
      <c r="G362" s="4" t="s">
        <v>12</v>
      </c>
      <c r="H362" s="4">
        <v>12828000</v>
      </c>
    </row>
    <row r="363" spans="1:8" x14ac:dyDescent="0.25">
      <c r="A363" s="4">
        <v>2</v>
      </c>
      <c r="B363" s="4" t="s">
        <v>31</v>
      </c>
      <c r="C363" s="4" t="s">
        <v>32</v>
      </c>
      <c r="D363" s="4" t="s">
        <v>10</v>
      </c>
      <c r="E363" s="4" t="s">
        <v>11</v>
      </c>
      <c r="F363" s="4">
        <v>1999</v>
      </c>
      <c r="G363" s="4" t="s">
        <v>12</v>
      </c>
      <c r="H363" s="4">
        <v>12924000</v>
      </c>
    </row>
    <row r="364" spans="1:8" x14ac:dyDescent="0.25">
      <c r="A364" s="4">
        <v>3</v>
      </c>
      <c r="B364" s="4" t="s">
        <v>31</v>
      </c>
      <c r="C364" s="4" t="s">
        <v>32</v>
      </c>
      <c r="D364" s="4" t="s">
        <v>10</v>
      </c>
      <c r="E364" s="4" t="s">
        <v>11</v>
      </c>
      <c r="F364" s="4">
        <v>2000</v>
      </c>
      <c r="G364" s="4" t="s">
        <v>12</v>
      </c>
      <c r="H364" s="4">
        <v>19395000</v>
      </c>
    </row>
    <row r="365" spans="1:8" x14ac:dyDescent="0.25">
      <c r="A365" s="4">
        <v>4</v>
      </c>
      <c r="B365" s="4" t="s">
        <v>31</v>
      </c>
      <c r="C365" s="4" t="s">
        <v>32</v>
      </c>
      <c r="D365" s="4" t="s">
        <v>10</v>
      </c>
      <c r="E365" s="4" t="s">
        <v>11</v>
      </c>
      <c r="F365" s="4">
        <v>2001</v>
      </c>
      <c r="G365" s="4" t="s">
        <v>12</v>
      </c>
      <c r="H365" s="4">
        <v>16097000</v>
      </c>
    </row>
    <row r="366" spans="1:8" x14ac:dyDescent="0.25">
      <c r="A366" s="4">
        <v>5</v>
      </c>
      <c r="B366" s="4" t="s">
        <v>31</v>
      </c>
      <c r="C366" s="4" t="s">
        <v>32</v>
      </c>
      <c r="D366" s="4" t="s">
        <v>10</v>
      </c>
      <c r="E366" s="4" t="s">
        <v>11</v>
      </c>
      <c r="F366" s="4">
        <v>2002</v>
      </c>
      <c r="G366" s="4" t="s">
        <v>12</v>
      </c>
      <c r="H366" s="4">
        <v>14076000</v>
      </c>
    </row>
    <row r="367" spans="1:8" x14ac:dyDescent="0.25">
      <c r="A367" s="4">
        <v>6</v>
      </c>
      <c r="B367" s="4" t="s">
        <v>31</v>
      </c>
      <c r="C367" s="4" t="s">
        <v>32</v>
      </c>
      <c r="D367" s="4" t="s">
        <v>10</v>
      </c>
      <c r="E367" s="4" t="s">
        <v>11</v>
      </c>
      <c r="F367" s="4">
        <v>2003</v>
      </c>
      <c r="G367" s="4" t="s">
        <v>12</v>
      </c>
      <c r="H367" s="4">
        <v>12868000</v>
      </c>
    </row>
    <row r="368" spans="1:8" x14ac:dyDescent="0.25">
      <c r="A368" s="4">
        <v>7</v>
      </c>
      <c r="B368" s="4" t="s">
        <v>31</v>
      </c>
      <c r="C368" s="4" t="s">
        <v>32</v>
      </c>
      <c r="D368" s="4" t="s">
        <v>10</v>
      </c>
      <c r="E368" s="4" t="s">
        <v>11</v>
      </c>
      <c r="F368" s="4">
        <v>2004</v>
      </c>
      <c r="G368" s="4" t="s">
        <v>12</v>
      </c>
      <c r="H368" s="4">
        <v>13005000</v>
      </c>
    </row>
    <row r="369" spans="1:8" x14ac:dyDescent="0.25">
      <c r="A369" s="4">
        <v>8</v>
      </c>
      <c r="B369" s="4" t="s">
        <v>31</v>
      </c>
      <c r="C369" s="4" t="s">
        <v>32</v>
      </c>
      <c r="D369" s="4" t="s">
        <v>10</v>
      </c>
      <c r="E369" s="4" t="s">
        <v>11</v>
      </c>
      <c r="F369" s="4">
        <v>2005</v>
      </c>
      <c r="G369" s="4" t="s">
        <v>12</v>
      </c>
      <c r="H369" s="4">
        <v>12608188</v>
      </c>
    </row>
    <row r="370" spans="1:8" x14ac:dyDescent="0.25">
      <c r="A370" s="4">
        <v>9</v>
      </c>
      <c r="B370" s="4" t="s">
        <v>31</v>
      </c>
      <c r="C370" s="4" t="s">
        <v>32</v>
      </c>
      <c r="D370" s="4" t="s">
        <v>10</v>
      </c>
      <c r="E370" s="4" t="s">
        <v>11</v>
      </c>
      <c r="F370" s="4">
        <v>2006</v>
      </c>
      <c r="G370" s="4" t="s">
        <v>12</v>
      </c>
      <c r="H370" s="4">
        <v>13413805</v>
      </c>
    </row>
    <row r="371" spans="1:8" x14ac:dyDescent="0.25">
      <c r="A371" s="4">
        <v>10</v>
      </c>
      <c r="B371" s="4" t="s">
        <v>31</v>
      </c>
      <c r="C371" s="4" t="s">
        <v>32</v>
      </c>
      <c r="D371" s="4" t="s">
        <v>10</v>
      </c>
      <c r="E371" s="4" t="s">
        <v>11</v>
      </c>
      <c r="F371" s="4">
        <v>2007</v>
      </c>
      <c r="G371" s="4" t="s">
        <v>12</v>
      </c>
      <c r="H371" s="4">
        <v>14054597</v>
      </c>
    </row>
    <row r="372" spans="1:8" x14ac:dyDescent="0.25">
      <c r="A372" s="4">
        <v>11</v>
      </c>
      <c r="B372" s="4" t="s">
        <v>31</v>
      </c>
      <c r="C372" s="4" t="s">
        <v>32</v>
      </c>
      <c r="D372" s="4" t="s">
        <v>10</v>
      </c>
      <c r="E372" s="4" t="s">
        <v>11</v>
      </c>
      <c r="F372" s="4">
        <v>2008</v>
      </c>
      <c r="G372" s="4" t="s">
        <v>12</v>
      </c>
      <c r="H372" s="4">
        <v>12880504</v>
      </c>
    </row>
    <row r="373" spans="1:8" x14ac:dyDescent="0.25">
      <c r="A373" s="4">
        <v>12</v>
      </c>
      <c r="B373" s="4" t="s">
        <v>31</v>
      </c>
      <c r="C373" s="4" t="s">
        <v>32</v>
      </c>
      <c r="D373" s="4" t="s">
        <v>10</v>
      </c>
      <c r="E373" s="4" t="s">
        <v>11</v>
      </c>
      <c r="F373" s="4">
        <v>2009</v>
      </c>
      <c r="G373" s="4" t="s">
        <v>12</v>
      </c>
      <c r="H373" s="4">
        <v>14415398</v>
      </c>
    </row>
    <row r="374" spans="1:8" x14ac:dyDescent="0.25">
      <c r="A374" s="4">
        <v>13</v>
      </c>
      <c r="B374" s="4" t="s">
        <v>31</v>
      </c>
      <c r="C374" s="4" t="s">
        <v>32</v>
      </c>
      <c r="D374" s="4" t="s">
        <v>10</v>
      </c>
      <c r="E374" s="4" t="s">
        <v>11</v>
      </c>
      <c r="F374" s="4">
        <v>2010</v>
      </c>
      <c r="G374" s="4" t="s">
        <v>12</v>
      </c>
      <c r="H374" s="4">
        <v>13521188</v>
      </c>
    </row>
    <row r="375" spans="1:8" x14ac:dyDescent="0.25">
      <c r="A375" s="4">
        <v>14</v>
      </c>
      <c r="B375" s="4" t="s">
        <v>31</v>
      </c>
      <c r="C375" s="4" t="s">
        <v>32</v>
      </c>
      <c r="D375" s="4" t="s">
        <v>10</v>
      </c>
      <c r="E375" s="4" t="s">
        <v>11</v>
      </c>
      <c r="F375" s="4">
        <v>2011</v>
      </c>
      <c r="G375" s="4" t="s">
        <v>12</v>
      </c>
      <c r="H375" s="4">
        <v>13155587</v>
      </c>
    </row>
    <row r="376" spans="1:8" x14ac:dyDescent="0.25">
      <c r="A376" s="4">
        <v>15</v>
      </c>
      <c r="B376" s="4" t="s">
        <v>31</v>
      </c>
      <c r="C376" s="4" t="s">
        <v>32</v>
      </c>
      <c r="D376" s="4" t="s">
        <v>10</v>
      </c>
      <c r="E376" s="4" t="s">
        <v>11</v>
      </c>
      <c r="F376" s="4">
        <v>2012</v>
      </c>
      <c r="G376" s="4" t="s">
        <v>12</v>
      </c>
      <c r="H376" s="4">
        <v>11243465</v>
      </c>
    </row>
    <row r="377" spans="1:8" x14ac:dyDescent="0.25">
      <c r="A377" s="4">
        <v>16</v>
      </c>
      <c r="B377" s="4" t="s">
        <v>31</v>
      </c>
      <c r="C377" s="4" t="s">
        <v>32</v>
      </c>
      <c r="D377" s="4" t="s">
        <v>10</v>
      </c>
      <c r="E377" s="4" t="s">
        <v>11</v>
      </c>
      <c r="F377" s="4">
        <v>2013</v>
      </c>
      <c r="G377" s="4" t="s">
        <v>12</v>
      </c>
      <c r="H377" s="4">
        <v>11611973</v>
      </c>
    </row>
    <row r="378" spans="1:8" x14ac:dyDescent="0.25">
      <c r="A378" s="4">
        <v>17</v>
      </c>
      <c r="B378" s="4" t="s">
        <v>31</v>
      </c>
      <c r="C378" s="4" t="s">
        <v>32</v>
      </c>
      <c r="D378" s="4" t="s">
        <v>10</v>
      </c>
      <c r="E378" s="4" t="s">
        <v>11</v>
      </c>
      <c r="F378" s="4">
        <v>2014</v>
      </c>
      <c r="G378" s="4" t="s">
        <v>12</v>
      </c>
      <c r="H378" s="4">
        <v>12003887</v>
      </c>
    </row>
    <row r="379" spans="1:8" x14ac:dyDescent="0.25">
      <c r="A379" s="4">
        <v>18</v>
      </c>
      <c r="B379" s="4" t="s">
        <v>31</v>
      </c>
      <c r="C379" s="4" t="s">
        <v>32</v>
      </c>
      <c r="D379" s="4" t="s">
        <v>10</v>
      </c>
      <c r="E379" s="4" t="s">
        <v>11</v>
      </c>
      <c r="F379" s="4">
        <v>2015</v>
      </c>
      <c r="G379" s="4" t="s">
        <v>12</v>
      </c>
      <c r="H379" s="4">
        <v>11706755</v>
      </c>
    </row>
    <row r="380" spans="1:8" x14ac:dyDescent="0.25">
      <c r="A380" s="4">
        <v>19</v>
      </c>
      <c r="B380" s="4" t="s">
        <v>31</v>
      </c>
      <c r="C380" s="4" t="s">
        <v>32</v>
      </c>
      <c r="D380" s="4" t="s">
        <v>10</v>
      </c>
      <c r="E380" s="4" t="s">
        <v>11</v>
      </c>
      <c r="F380" s="4">
        <v>2016</v>
      </c>
      <c r="G380" s="4" t="s">
        <v>12</v>
      </c>
      <c r="H380" s="4">
        <v>11812000</v>
      </c>
    </row>
    <row r="381" spans="1:8" x14ac:dyDescent="0.25">
      <c r="A381" s="4">
        <v>20</v>
      </c>
      <c r="B381" s="4" t="s">
        <v>31</v>
      </c>
      <c r="C381" s="4" t="s">
        <v>32</v>
      </c>
      <c r="D381" s="4" t="s">
        <v>10</v>
      </c>
      <c r="E381" s="4" t="s">
        <v>11</v>
      </c>
      <c r="F381" s="4">
        <v>2017</v>
      </c>
      <c r="G381" s="4" t="s">
        <v>12</v>
      </c>
      <c r="H381" s="4">
        <v>11997355</v>
      </c>
    </row>
    <row r="382" spans="1:8" x14ac:dyDescent="0.25">
      <c r="A382" s="4">
        <v>1</v>
      </c>
      <c r="B382" s="4" t="s">
        <v>31</v>
      </c>
      <c r="C382" s="4" t="s">
        <v>32</v>
      </c>
      <c r="D382" s="4" t="s">
        <v>10</v>
      </c>
      <c r="E382" s="4" t="s">
        <v>13</v>
      </c>
      <c r="F382" s="4">
        <v>1998</v>
      </c>
      <c r="G382" s="4" t="s">
        <v>12</v>
      </c>
      <c r="H382" s="4">
        <v>6987000</v>
      </c>
    </row>
    <row r="383" spans="1:8" x14ac:dyDescent="0.25">
      <c r="A383" s="4">
        <v>2</v>
      </c>
      <c r="B383" s="4" t="s">
        <v>31</v>
      </c>
      <c r="C383" s="4" t="s">
        <v>32</v>
      </c>
      <c r="D383" s="4" t="s">
        <v>10</v>
      </c>
      <c r="E383" s="4" t="s">
        <v>13</v>
      </c>
      <c r="F383" s="4">
        <v>1999</v>
      </c>
      <c r="G383" s="4" t="s">
        <v>12</v>
      </c>
      <c r="H383" s="4">
        <v>7064000</v>
      </c>
    </row>
    <row r="384" spans="1:8" x14ac:dyDescent="0.25">
      <c r="A384" s="4">
        <v>3</v>
      </c>
      <c r="B384" s="4" t="s">
        <v>31</v>
      </c>
      <c r="C384" s="4" t="s">
        <v>32</v>
      </c>
      <c r="D384" s="4" t="s">
        <v>10</v>
      </c>
      <c r="E384" s="4" t="s">
        <v>13</v>
      </c>
      <c r="F384" s="4">
        <v>2000</v>
      </c>
      <c r="G384" s="4" t="s">
        <v>12</v>
      </c>
      <c r="H384" s="4">
        <v>8577000</v>
      </c>
    </row>
    <row r="385" spans="1:8" x14ac:dyDescent="0.25">
      <c r="A385" s="4">
        <v>4</v>
      </c>
      <c r="B385" s="4" t="s">
        <v>31</v>
      </c>
      <c r="C385" s="4" t="s">
        <v>32</v>
      </c>
      <c r="D385" s="4" t="s">
        <v>10</v>
      </c>
      <c r="E385" s="4" t="s">
        <v>13</v>
      </c>
      <c r="F385" s="4">
        <v>2001</v>
      </c>
      <c r="G385" s="4" t="s">
        <v>12</v>
      </c>
      <c r="H385" s="4">
        <v>6776000</v>
      </c>
    </row>
    <row r="386" spans="1:8" x14ac:dyDescent="0.25">
      <c r="A386" s="4">
        <v>5</v>
      </c>
      <c r="B386" s="4" t="s">
        <v>31</v>
      </c>
      <c r="C386" s="4" t="s">
        <v>32</v>
      </c>
      <c r="D386" s="4" t="s">
        <v>10</v>
      </c>
      <c r="E386" s="4" t="s">
        <v>13</v>
      </c>
      <c r="F386" s="4">
        <v>2002</v>
      </c>
      <c r="G386" s="4" t="s">
        <v>12</v>
      </c>
      <c r="H386" s="4">
        <v>5312000</v>
      </c>
    </row>
    <row r="387" spans="1:8" x14ac:dyDescent="0.25">
      <c r="A387" s="4">
        <v>6</v>
      </c>
      <c r="B387" s="4" t="s">
        <v>31</v>
      </c>
      <c r="C387" s="4" t="s">
        <v>32</v>
      </c>
      <c r="D387" s="4" t="s">
        <v>10</v>
      </c>
      <c r="E387" s="4" t="s">
        <v>13</v>
      </c>
      <c r="F387" s="4">
        <v>2003</v>
      </c>
      <c r="G387" s="4" t="s">
        <v>12</v>
      </c>
      <c r="H387" s="4">
        <v>5057000</v>
      </c>
    </row>
    <row r="388" spans="1:8" x14ac:dyDescent="0.25">
      <c r="A388" s="4">
        <v>7</v>
      </c>
      <c r="B388" s="4" t="s">
        <v>31</v>
      </c>
      <c r="C388" s="4" t="s">
        <v>32</v>
      </c>
      <c r="D388" s="4" t="s">
        <v>10</v>
      </c>
      <c r="E388" s="4" t="s">
        <v>13</v>
      </c>
      <c r="F388" s="4">
        <v>2004</v>
      </c>
      <c r="G388" s="4" t="s">
        <v>12</v>
      </c>
      <c r="H388" s="4">
        <v>5015000</v>
      </c>
    </row>
    <row r="389" spans="1:8" x14ac:dyDescent="0.25">
      <c r="A389" s="4">
        <v>8</v>
      </c>
      <c r="B389" s="4" t="s">
        <v>31</v>
      </c>
      <c r="C389" s="4" t="s">
        <v>32</v>
      </c>
      <c r="D389" s="4" t="s">
        <v>10</v>
      </c>
      <c r="E389" s="4" t="s">
        <v>13</v>
      </c>
      <c r="F389" s="4">
        <v>2005</v>
      </c>
      <c r="G389" s="4" t="s">
        <v>12</v>
      </c>
      <c r="H389" s="4">
        <v>5176598</v>
      </c>
    </row>
    <row r="390" spans="1:8" x14ac:dyDescent="0.25">
      <c r="A390" s="4">
        <v>9</v>
      </c>
      <c r="B390" s="4" t="s">
        <v>31</v>
      </c>
      <c r="C390" s="4" t="s">
        <v>32</v>
      </c>
      <c r="D390" s="4" t="s">
        <v>10</v>
      </c>
      <c r="E390" s="4" t="s">
        <v>13</v>
      </c>
      <c r="F390" s="4">
        <v>2006</v>
      </c>
      <c r="G390" s="4" t="s">
        <v>12</v>
      </c>
      <c r="H390" s="4">
        <v>5177547</v>
      </c>
    </row>
    <row r="391" spans="1:8" x14ac:dyDescent="0.25">
      <c r="A391" s="4">
        <v>10</v>
      </c>
      <c r="B391" s="4" t="s">
        <v>31</v>
      </c>
      <c r="C391" s="4" t="s">
        <v>32</v>
      </c>
      <c r="D391" s="4" t="s">
        <v>10</v>
      </c>
      <c r="E391" s="4" t="s">
        <v>13</v>
      </c>
      <c r="F391" s="4">
        <v>2007</v>
      </c>
      <c r="G391" s="4" t="s">
        <v>12</v>
      </c>
      <c r="H391" s="4">
        <v>5611956</v>
      </c>
    </row>
    <row r="392" spans="1:8" x14ac:dyDescent="0.25">
      <c r="A392" s="4">
        <v>11</v>
      </c>
      <c r="B392" s="4" t="s">
        <v>31</v>
      </c>
      <c r="C392" s="4" t="s">
        <v>32</v>
      </c>
      <c r="D392" s="4" t="s">
        <v>10</v>
      </c>
      <c r="E392" s="4" t="s">
        <v>13</v>
      </c>
      <c r="F392" s="4">
        <v>2008</v>
      </c>
      <c r="G392" s="4" t="s">
        <v>12</v>
      </c>
      <c r="H392" s="4">
        <v>5387258</v>
      </c>
    </row>
    <row r="393" spans="1:8" x14ac:dyDescent="0.25">
      <c r="A393" s="4">
        <v>12</v>
      </c>
      <c r="B393" s="4" t="s">
        <v>31</v>
      </c>
      <c r="C393" s="4" t="s">
        <v>32</v>
      </c>
      <c r="D393" s="4" t="s">
        <v>10</v>
      </c>
      <c r="E393" s="4" t="s">
        <v>13</v>
      </c>
      <c r="F393" s="4">
        <v>2009</v>
      </c>
      <c r="G393" s="4" t="s">
        <v>12</v>
      </c>
      <c r="H393" s="4">
        <v>4624939</v>
      </c>
    </row>
    <row r="394" spans="1:8" x14ac:dyDescent="0.25">
      <c r="A394" s="4">
        <v>13</v>
      </c>
      <c r="B394" s="4" t="s">
        <v>31</v>
      </c>
      <c r="C394" s="4" t="s">
        <v>32</v>
      </c>
      <c r="D394" s="4" t="s">
        <v>10</v>
      </c>
      <c r="E394" s="4" t="s">
        <v>13</v>
      </c>
      <c r="F394" s="4">
        <v>2010</v>
      </c>
      <c r="G394" s="4" t="s">
        <v>12</v>
      </c>
      <c r="H394" s="4">
        <v>4577404</v>
      </c>
    </row>
    <row r="395" spans="1:8" x14ac:dyDescent="0.25">
      <c r="A395" s="4">
        <v>14</v>
      </c>
      <c r="B395" s="4" t="s">
        <v>31</v>
      </c>
      <c r="C395" s="4" t="s">
        <v>32</v>
      </c>
      <c r="D395" s="4" t="s">
        <v>10</v>
      </c>
      <c r="E395" s="4" t="s">
        <v>13</v>
      </c>
      <c r="F395" s="4">
        <v>2011</v>
      </c>
      <c r="G395" s="4" t="s">
        <v>12</v>
      </c>
      <c r="H395" s="4">
        <v>4879588</v>
      </c>
    </row>
    <row r="396" spans="1:8" x14ac:dyDescent="0.25">
      <c r="A396" s="4">
        <v>15</v>
      </c>
      <c r="B396" s="4" t="s">
        <v>31</v>
      </c>
      <c r="C396" s="4" t="s">
        <v>32</v>
      </c>
      <c r="D396" s="4" t="s">
        <v>10</v>
      </c>
      <c r="E396" s="4" t="s">
        <v>13</v>
      </c>
      <c r="F396" s="4">
        <v>2012</v>
      </c>
      <c r="G396" s="4" t="s">
        <v>12</v>
      </c>
      <c r="H396" s="4">
        <v>4413324</v>
      </c>
    </row>
    <row r="397" spans="1:8" x14ac:dyDescent="0.25">
      <c r="A397" s="4">
        <v>16</v>
      </c>
      <c r="B397" s="4" t="s">
        <v>31</v>
      </c>
      <c r="C397" s="4" t="s">
        <v>32</v>
      </c>
      <c r="D397" s="4" t="s">
        <v>10</v>
      </c>
      <c r="E397" s="4" t="s">
        <v>13</v>
      </c>
      <c r="F397" s="4">
        <v>2013</v>
      </c>
      <c r="G397" s="4" t="s">
        <v>12</v>
      </c>
      <c r="H397" s="4">
        <v>4309965</v>
      </c>
    </row>
    <row r="398" spans="1:8" x14ac:dyDescent="0.25">
      <c r="A398" s="4">
        <v>17</v>
      </c>
      <c r="B398" s="4" t="s">
        <v>31</v>
      </c>
      <c r="C398" s="4" t="s">
        <v>32</v>
      </c>
      <c r="D398" s="4" t="s">
        <v>10</v>
      </c>
      <c r="E398" s="4" t="s">
        <v>13</v>
      </c>
      <c r="F398" s="4">
        <v>2014</v>
      </c>
      <c r="G398" s="4" t="s">
        <v>12</v>
      </c>
      <c r="H398" s="4">
        <v>4617818</v>
      </c>
    </row>
    <row r="399" spans="1:8" x14ac:dyDescent="0.25">
      <c r="A399" s="4">
        <v>18</v>
      </c>
      <c r="B399" s="4" t="s">
        <v>31</v>
      </c>
      <c r="C399" s="4" t="s">
        <v>32</v>
      </c>
      <c r="D399" s="4" t="s">
        <v>10</v>
      </c>
      <c r="E399" s="4" t="s">
        <v>13</v>
      </c>
      <c r="F399" s="4">
        <v>2015</v>
      </c>
      <c r="G399" s="4" t="s">
        <v>12</v>
      </c>
      <c r="H399" s="4">
        <v>4544994</v>
      </c>
    </row>
    <row r="400" spans="1:8" x14ac:dyDescent="0.25">
      <c r="A400" s="4">
        <v>19</v>
      </c>
      <c r="B400" s="4" t="s">
        <v>31</v>
      </c>
      <c r="C400" s="4" t="s">
        <v>32</v>
      </c>
      <c r="D400" s="4" t="s">
        <v>10</v>
      </c>
      <c r="E400" s="4" t="s">
        <v>13</v>
      </c>
      <c r="F400" s="4">
        <v>2016</v>
      </c>
      <c r="G400" s="4" t="s">
        <v>12</v>
      </c>
      <c r="H400" s="4">
        <v>4821000</v>
      </c>
    </row>
    <row r="401" spans="1:8" x14ac:dyDescent="0.25">
      <c r="A401" s="4">
        <v>20</v>
      </c>
      <c r="B401" s="4" t="s">
        <v>31</v>
      </c>
      <c r="C401" s="4" t="s">
        <v>32</v>
      </c>
      <c r="D401" s="4" t="s">
        <v>10</v>
      </c>
      <c r="E401" s="4" t="s">
        <v>13</v>
      </c>
      <c r="F401" s="4">
        <v>2017</v>
      </c>
      <c r="G401" s="4" t="s">
        <v>12</v>
      </c>
      <c r="H401" s="4">
        <v>4701898</v>
      </c>
    </row>
    <row r="402" spans="1:8" x14ac:dyDescent="0.25">
      <c r="A402" s="4">
        <v>1</v>
      </c>
      <c r="B402" s="4" t="s">
        <v>33</v>
      </c>
      <c r="C402" s="4" t="s">
        <v>34</v>
      </c>
      <c r="D402" s="4" t="s">
        <v>10</v>
      </c>
      <c r="E402" s="4" t="s">
        <v>11</v>
      </c>
      <c r="F402" s="4">
        <v>1998</v>
      </c>
      <c r="G402" s="4" t="s">
        <v>12</v>
      </c>
      <c r="H402" s="4">
        <v>27750000</v>
      </c>
    </row>
    <row r="403" spans="1:8" x14ac:dyDescent="0.25">
      <c r="A403" s="4">
        <v>2</v>
      </c>
      <c r="B403" s="4" t="s">
        <v>33</v>
      </c>
      <c r="C403" s="4" t="s">
        <v>34</v>
      </c>
      <c r="D403" s="4" t="s">
        <v>10</v>
      </c>
      <c r="E403" s="4" t="s">
        <v>11</v>
      </c>
      <c r="F403" s="4">
        <v>1999</v>
      </c>
      <c r="G403" s="4" t="s">
        <v>12</v>
      </c>
      <c r="H403" s="4">
        <v>27728000</v>
      </c>
    </row>
    <row r="404" spans="1:8" x14ac:dyDescent="0.25">
      <c r="A404" s="4">
        <v>3</v>
      </c>
      <c r="B404" s="4" t="s">
        <v>33</v>
      </c>
      <c r="C404" s="4" t="s">
        <v>34</v>
      </c>
      <c r="D404" s="4" t="s">
        <v>10</v>
      </c>
      <c r="E404" s="4" t="s">
        <v>11</v>
      </c>
      <c r="F404" s="4">
        <v>2000</v>
      </c>
      <c r="G404" s="4" t="s">
        <v>12</v>
      </c>
      <c r="H404" s="4">
        <v>32115000</v>
      </c>
    </row>
    <row r="405" spans="1:8" x14ac:dyDescent="0.25">
      <c r="A405" s="4">
        <v>4</v>
      </c>
      <c r="B405" s="4" t="s">
        <v>33</v>
      </c>
      <c r="C405" s="4" t="s">
        <v>34</v>
      </c>
      <c r="D405" s="4" t="s">
        <v>10</v>
      </c>
      <c r="E405" s="4" t="s">
        <v>11</v>
      </c>
      <c r="F405" s="4">
        <v>2001</v>
      </c>
      <c r="G405" s="4" t="s">
        <v>12</v>
      </c>
      <c r="H405" s="4">
        <v>25874000</v>
      </c>
    </row>
    <row r="406" spans="1:8" x14ac:dyDescent="0.25">
      <c r="A406" s="4">
        <v>5</v>
      </c>
      <c r="B406" s="4" t="s">
        <v>33</v>
      </c>
      <c r="C406" s="4" t="s">
        <v>34</v>
      </c>
      <c r="D406" s="4" t="s">
        <v>10</v>
      </c>
      <c r="E406" s="4" t="s">
        <v>11</v>
      </c>
      <c r="F406" s="4">
        <v>2002</v>
      </c>
      <c r="G406" s="4" t="s">
        <v>12</v>
      </c>
      <c r="H406" s="4">
        <v>27046000</v>
      </c>
    </row>
    <row r="407" spans="1:8" x14ac:dyDescent="0.25">
      <c r="A407" s="4">
        <v>6</v>
      </c>
      <c r="B407" s="4" t="s">
        <v>33</v>
      </c>
      <c r="C407" s="4" t="s">
        <v>34</v>
      </c>
      <c r="D407" s="4" t="s">
        <v>10</v>
      </c>
      <c r="E407" s="4" t="s">
        <v>11</v>
      </c>
      <c r="F407" s="4">
        <v>2003</v>
      </c>
      <c r="G407" s="4" t="s">
        <v>12</v>
      </c>
      <c r="H407" s="4">
        <v>28907000</v>
      </c>
    </row>
    <row r="408" spans="1:8" x14ac:dyDescent="0.25">
      <c r="A408" s="4">
        <v>7</v>
      </c>
      <c r="B408" s="4" t="s">
        <v>33</v>
      </c>
      <c r="C408" s="4" t="s">
        <v>34</v>
      </c>
      <c r="D408" s="4" t="s">
        <v>10</v>
      </c>
      <c r="E408" s="4" t="s">
        <v>11</v>
      </c>
      <c r="F408" s="4">
        <v>2004</v>
      </c>
      <c r="G408" s="4" t="s">
        <v>12</v>
      </c>
      <c r="H408" s="4">
        <v>32998000</v>
      </c>
    </row>
    <row r="409" spans="1:8" x14ac:dyDescent="0.25">
      <c r="A409" s="4">
        <v>8</v>
      </c>
      <c r="B409" s="4" t="s">
        <v>33</v>
      </c>
      <c r="C409" s="4" t="s">
        <v>34</v>
      </c>
      <c r="D409" s="4" t="s">
        <v>10</v>
      </c>
      <c r="E409" s="4" t="s">
        <v>11</v>
      </c>
      <c r="F409" s="4">
        <v>2005</v>
      </c>
      <c r="G409" s="4" t="s">
        <v>12</v>
      </c>
      <c r="H409" s="4">
        <v>36052000</v>
      </c>
    </row>
    <row r="410" spans="1:8" x14ac:dyDescent="0.25">
      <c r="A410" s="4">
        <v>9</v>
      </c>
      <c r="B410" s="4" t="s">
        <v>33</v>
      </c>
      <c r="C410" s="4" t="s">
        <v>34</v>
      </c>
      <c r="D410" s="4" t="s">
        <v>10</v>
      </c>
      <c r="E410" s="4" t="s">
        <v>11</v>
      </c>
      <c r="F410" s="4">
        <v>2006</v>
      </c>
      <c r="G410" s="4" t="s">
        <v>12</v>
      </c>
      <c r="H410" s="4">
        <v>38985000</v>
      </c>
    </row>
    <row r="411" spans="1:8" x14ac:dyDescent="0.25">
      <c r="A411" s="4">
        <v>10</v>
      </c>
      <c r="B411" s="4" t="s">
        <v>33</v>
      </c>
      <c r="C411" s="4" t="s">
        <v>34</v>
      </c>
      <c r="D411" s="4" t="s">
        <v>10</v>
      </c>
      <c r="E411" s="4" t="s">
        <v>11</v>
      </c>
      <c r="F411" s="4">
        <v>2007</v>
      </c>
      <c r="G411" s="4" t="s">
        <v>12</v>
      </c>
      <c r="H411" s="4">
        <v>48452000</v>
      </c>
    </row>
    <row r="412" spans="1:8" x14ac:dyDescent="0.25">
      <c r="A412" s="4">
        <v>11</v>
      </c>
      <c r="B412" s="4" t="s">
        <v>33</v>
      </c>
      <c r="C412" s="4" t="s">
        <v>34</v>
      </c>
      <c r="D412" s="4" t="s">
        <v>10</v>
      </c>
      <c r="E412" s="4" t="s">
        <v>11</v>
      </c>
      <c r="F412" s="4">
        <v>2008</v>
      </c>
      <c r="G412" s="4" t="s">
        <v>12</v>
      </c>
      <c r="H412" s="4">
        <v>33085000</v>
      </c>
    </row>
    <row r="413" spans="1:8" x14ac:dyDescent="0.25">
      <c r="A413" s="4">
        <v>12</v>
      </c>
      <c r="B413" s="4" t="s">
        <v>33</v>
      </c>
      <c r="C413" s="4" t="s">
        <v>34</v>
      </c>
      <c r="D413" s="4" t="s">
        <v>10</v>
      </c>
      <c r="E413" s="4" t="s">
        <v>11</v>
      </c>
      <c r="F413" s="4">
        <v>2009</v>
      </c>
      <c r="G413" s="4" t="s">
        <v>12</v>
      </c>
      <c r="H413" s="4">
        <v>27178000</v>
      </c>
    </row>
    <row r="414" spans="1:8" x14ac:dyDescent="0.25">
      <c r="A414" s="4">
        <v>13</v>
      </c>
      <c r="B414" s="4" t="s">
        <v>33</v>
      </c>
      <c r="C414" s="4" t="s">
        <v>34</v>
      </c>
      <c r="D414" s="4" t="s">
        <v>10</v>
      </c>
      <c r="E414" s="4" t="s">
        <v>11</v>
      </c>
      <c r="F414" s="4">
        <v>2010</v>
      </c>
      <c r="G414" s="4" t="s">
        <v>12</v>
      </c>
      <c r="H414" s="4">
        <v>31508000</v>
      </c>
    </row>
    <row r="415" spans="1:8" x14ac:dyDescent="0.25">
      <c r="A415" s="4">
        <v>14</v>
      </c>
      <c r="B415" s="4" t="s">
        <v>33</v>
      </c>
      <c r="C415" s="4" t="s">
        <v>34</v>
      </c>
      <c r="D415" s="4" t="s">
        <v>10</v>
      </c>
      <c r="E415" s="4" t="s">
        <v>11</v>
      </c>
      <c r="F415" s="4">
        <v>2011</v>
      </c>
      <c r="G415" s="4" t="s">
        <v>12</v>
      </c>
      <c r="H415" s="4">
        <v>33390000</v>
      </c>
    </row>
    <row r="416" spans="1:8" x14ac:dyDescent="0.25">
      <c r="A416" s="4">
        <v>15</v>
      </c>
      <c r="B416" s="4" t="s">
        <v>33</v>
      </c>
      <c r="C416" s="4" t="s">
        <v>34</v>
      </c>
      <c r="D416" s="4" t="s">
        <v>10</v>
      </c>
      <c r="E416" s="4" t="s">
        <v>11</v>
      </c>
      <c r="F416" s="4">
        <v>2012</v>
      </c>
      <c r="G416" s="4" t="s">
        <v>12</v>
      </c>
      <c r="H416" s="4">
        <v>29556000</v>
      </c>
    </row>
    <row r="417" spans="1:8" x14ac:dyDescent="0.25">
      <c r="A417" s="4">
        <v>16</v>
      </c>
      <c r="B417" s="4" t="s">
        <v>33</v>
      </c>
      <c r="C417" s="4" t="s">
        <v>34</v>
      </c>
      <c r="D417" s="4" t="s">
        <v>10</v>
      </c>
      <c r="E417" s="4" t="s">
        <v>11</v>
      </c>
      <c r="F417" s="4">
        <v>2013</v>
      </c>
      <c r="G417" s="4" t="s">
        <v>12</v>
      </c>
      <c r="H417" s="4">
        <v>30624000</v>
      </c>
    </row>
    <row r="418" spans="1:8" x14ac:dyDescent="0.25">
      <c r="A418" s="4">
        <v>17</v>
      </c>
      <c r="B418" s="4" t="s">
        <v>33</v>
      </c>
      <c r="C418" s="4" t="s">
        <v>34</v>
      </c>
      <c r="D418" s="4" t="s">
        <v>10</v>
      </c>
      <c r="E418" s="4" t="s">
        <v>11</v>
      </c>
      <c r="F418" s="4">
        <v>2014</v>
      </c>
      <c r="G418" s="4" t="s">
        <v>12</v>
      </c>
      <c r="H418" s="4">
        <v>31132000</v>
      </c>
    </row>
    <row r="419" spans="1:8" x14ac:dyDescent="0.25">
      <c r="A419" s="4">
        <v>18</v>
      </c>
      <c r="B419" s="4" t="s">
        <v>33</v>
      </c>
      <c r="C419" s="4" t="s">
        <v>34</v>
      </c>
      <c r="D419" s="4" t="s">
        <v>10</v>
      </c>
      <c r="E419" s="4" t="s">
        <v>11</v>
      </c>
      <c r="F419" s="4">
        <v>2015</v>
      </c>
      <c r="G419" s="4" t="s">
        <v>12</v>
      </c>
      <c r="H419" s="4">
        <v>31776000</v>
      </c>
    </row>
    <row r="420" spans="1:8" x14ac:dyDescent="0.25">
      <c r="A420" s="4">
        <v>19</v>
      </c>
      <c r="B420" s="4" t="s">
        <v>33</v>
      </c>
      <c r="C420" s="4" t="s">
        <v>34</v>
      </c>
      <c r="D420" s="4" t="s">
        <v>10</v>
      </c>
      <c r="E420" s="4" t="s">
        <v>11</v>
      </c>
      <c r="F420" s="4">
        <v>2016</v>
      </c>
      <c r="G420" s="4" t="s">
        <v>12</v>
      </c>
      <c r="H420" s="4">
        <v>29442000</v>
      </c>
    </row>
    <row r="421" spans="1:8" x14ac:dyDescent="0.25">
      <c r="A421" s="4">
        <v>20</v>
      </c>
      <c r="B421" s="4" t="s">
        <v>33</v>
      </c>
      <c r="C421" s="4" t="s">
        <v>34</v>
      </c>
      <c r="D421" s="4" t="s">
        <v>10</v>
      </c>
      <c r="E421" s="4" t="s">
        <v>11</v>
      </c>
      <c r="F421" s="4">
        <v>2017</v>
      </c>
      <c r="G421" s="4" t="s">
        <v>12</v>
      </c>
      <c r="H421" s="4">
        <v>29600000</v>
      </c>
    </row>
    <row r="422" spans="1:8" x14ac:dyDescent="0.25">
      <c r="A422" s="4">
        <v>1</v>
      </c>
      <c r="B422" s="4" t="s">
        <v>33</v>
      </c>
      <c r="C422" s="4" t="s">
        <v>34</v>
      </c>
      <c r="D422" s="4" t="s">
        <v>10</v>
      </c>
      <c r="E422" s="4" t="s">
        <v>13</v>
      </c>
      <c r="F422" s="4">
        <v>1998</v>
      </c>
      <c r="G422" s="4" t="s">
        <v>12</v>
      </c>
      <c r="H422" s="4">
        <v>4915000</v>
      </c>
    </row>
    <row r="423" spans="1:8" x14ac:dyDescent="0.25">
      <c r="A423" s="4">
        <v>2</v>
      </c>
      <c r="B423" s="4" t="s">
        <v>33</v>
      </c>
      <c r="C423" s="4" t="s">
        <v>34</v>
      </c>
      <c r="D423" s="4" t="s">
        <v>10</v>
      </c>
      <c r="E423" s="4" t="s">
        <v>13</v>
      </c>
      <c r="F423" s="4">
        <v>1999</v>
      </c>
      <c r="G423" s="4" t="s">
        <v>12</v>
      </c>
      <c r="H423" s="4">
        <v>4961000</v>
      </c>
    </row>
    <row r="424" spans="1:8" x14ac:dyDescent="0.25">
      <c r="A424" s="4">
        <v>3</v>
      </c>
      <c r="B424" s="4" t="s">
        <v>33</v>
      </c>
      <c r="C424" s="4" t="s">
        <v>34</v>
      </c>
      <c r="D424" s="4" t="s">
        <v>10</v>
      </c>
      <c r="E424" s="4" t="s">
        <v>13</v>
      </c>
      <c r="F424" s="4">
        <v>2000</v>
      </c>
      <c r="G424" s="4" t="s">
        <v>12</v>
      </c>
      <c r="H424" s="4">
        <v>5343000</v>
      </c>
    </row>
    <row r="425" spans="1:8" x14ac:dyDescent="0.25">
      <c r="A425" s="4">
        <v>4</v>
      </c>
      <c r="B425" s="4" t="s">
        <v>33</v>
      </c>
      <c r="C425" s="4" t="s">
        <v>34</v>
      </c>
      <c r="D425" s="4" t="s">
        <v>10</v>
      </c>
      <c r="E425" s="4" t="s">
        <v>13</v>
      </c>
      <c r="F425" s="4">
        <v>2001</v>
      </c>
      <c r="G425" s="4" t="s">
        <v>12</v>
      </c>
      <c r="H425" s="4">
        <v>5214000</v>
      </c>
    </row>
    <row r="426" spans="1:8" x14ac:dyDescent="0.25">
      <c r="A426" s="4">
        <v>5</v>
      </c>
      <c r="B426" s="4" t="s">
        <v>33</v>
      </c>
      <c r="C426" s="4" t="s">
        <v>34</v>
      </c>
      <c r="D426" s="4" t="s">
        <v>10</v>
      </c>
      <c r="E426" s="4" t="s">
        <v>13</v>
      </c>
      <c r="F426" s="4">
        <v>2002</v>
      </c>
      <c r="G426" s="4" t="s">
        <v>12</v>
      </c>
      <c r="H426" s="4">
        <v>3656000</v>
      </c>
    </row>
    <row r="427" spans="1:8" x14ac:dyDescent="0.25">
      <c r="A427" s="4">
        <v>6</v>
      </c>
      <c r="B427" s="4" t="s">
        <v>33</v>
      </c>
      <c r="C427" s="4" t="s">
        <v>34</v>
      </c>
      <c r="D427" s="4" t="s">
        <v>10</v>
      </c>
      <c r="E427" s="4" t="s">
        <v>13</v>
      </c>
      <c r="F427" s="4">
        <v>2003</v>
      </c>
      <c r="G427" s="4" t="s">
        <v>12</v>
      </c>
      <c r="H427" s="4">
        <v>3843000</v>
      </c>
    </row>
    <row r="428" spans="1:8" x14ac:dyDescent="0.25">
      <c r="A428" s="4">
        <v>7</v>
      </c>
      <c r="B428" s="4" t="s">
        <v>33</v>
      </c>
      <c r="C428" s="4" t="s">
        <v>34</v>
      </c>
      <c r="D428" s="4" t="s">
        <v>10</v>
      </c>
      <c r="E428" s="4" t="s">
        <v>13</v>
      </c>
      <c r="F428" s="4">
        <v>2004</v>
      </c>
      <c r="G428" s="4" t="s">
        <v>12</v>
      </c>
      <c r="H428" s="4">
        <v>4103000</v>
      </c>
    </row>
    <row r="429" spans="1:8" x14ac:dyDescent="0.25">
      <c r="A429" s="4">
        <v>8</v>
      </c>
      <c r="B429" s="4" t="s">
        <v>33</v>
      </c>
      <c r="C429" s="4" t="s">
        <v>34</v>
      </c>
      <c r="D429" s="4" t="s">
        <v>10</v>
      </c>
      <c r="E429" s="4" t="s">
        <v>13</v>
      </c>
      <c r="F429" s="4">
        <v>2005</v>
      </c>
      <c r="G429" s="4" t="s">
        <v>12</v>
      </c>
      <c r="H429" s="4">
        <v>4100000</v>
      </c>
    </row>
    <row r="430" spans="1:8" x14ac:dyDescent="0.25">
      <c r="A430" s="4">
        <v>9</v>
      </c>
      <c r="B430" s="4" t="s">
        <v>33</v>
      </c>
      <c r="C430" s="4" t="s">
        <v>34</v>
      </c>
      <c r="D430" s="4" t="s">
        <v>10</v>
      </c>
      <c r="E430" s="4" t="s">
        <v>13</v>
      </c>
      <c r="F430" s="4">
        <v>2006</v>
      </c>
      <c r="G430" s="4" t="s">
        <v>12</v>
      </c>
      <c r="H430" s="4">
        <v>3870000</v>
      </c>
    </row>
    <row r="431" spans="1:8" x14ac:dyDescent="0.25">
      <c r="A431" s="4">
        <v>10</v>
      </c>
      <c r="B431" s="4" t="s">
        <v>33</v>
      </c>
      <c r="C431" s="4" t="s">
        <v>34</v>
      </c>
      <c r="D431" s="4" t="s">
        <v>10</v>
      </c>
      <c r="E431" s="4" t="s">
        <v>13</v>
      </c>
      <c r="F431" s="4">
        <v>2007</v>
      </c>
      <c r="G431" s="4" t="s">
        <v>12</v>
      </c>
      <c r="H431" s="4">
        <v>3989000</v>
      </c>
    </row>
    <row r="432" spans="1:8" x14ac:dyDescent="0.25">
      <c r="A432" s="4">
        <v>11</v>
      </c>
      <c r="B432" s="4" t="s">
        <v>33</v>
      </c>
      <c r="C432" s="4" t="s">
        <v>34</v>
      </c>
      <c r="D432" s="4" t="s">
        <v>10</v>
      </c>
      <c r="E432" s="4" t="s">
        <v>13</v>
      </c>
      <c r="F432" s="4">
        <v>2008</v>
      </c>
      <c r="G432" s="4" t="s">
        <v>12</v>
      </c>
      <c r="H432" s="4">
        <v>3750000</v>
      </c>
    </row>
    <row r="433" spans="1:8" x14ac:dyDescent="0.25">
      <c r="A433" s="4">
        <v>12</v>
      </c>
      <c r="B433" s="4" t="s">
        <v>33</v>
      </c>
      <c r="C433" s="4" t="s">
        <v>34</v>
      </c>
      <c r="D433" s="4" t="s">
        <v>10</v>
      </c>
      <c r="E433" s="4" t="s">
        <v>13</v>
      </c>
      <c r="F433" s="4">
        <v>2009</v>
      </c>
      <c r="G433" s="4" t="s">
        <v>12</v>
      </c>
      <c r="H433" s="4">
        <v>2058000</v>
      </c>
    </row>
    <row r="434" spans="1:8" x14ac:dyDescent="0.25">
      <c r="A434" s="4">
        <v>13</v>
      </c>
      <c r="B434" s="4" t="s">
        <v>33</v>
      </c>
      <c r="C434" s="4" t="s">
        <v>34</v>
      </c>
      <c r="D434" s="4" t="s">
        <v>10</v>
      </c>
      <c r="E434" s="4" t="s">
        <v>13</v>
      </c>
      <c r="F434" s="4">
        <v>2010</v>
      </c>
      <c r="G434" s="4" t="s">
        <v>12</v>
      </c>
      <c r="H434" s="4">
        <v>3011000</v>
      </c>
    </row>
    <row r="435" spans="1:8" x14ac:dyDescent="0.25">
      <c r="A435" s="4">
        <v>14</v>
      </c>
      <c r="B435" s="4" t="s">
        <v>33</v>
      </c>
      <c r="C435" s="4" t="s">
        <v>34</v>
      </c>
      <c r="D435" s="4" t="s">
        <v>10</v>
      </c>
      <c r="E435" s="4" t="s">
        <v>13</v>
      </c>
      <c r="F435" s="4">
        <v>2011</v>
      </c>
      <c r="G435" s="4" t="s">
        <v>12</v>
      </c>
      <c r="H435" s="4">
        <v>3468000</v>
      </c>
    </row>
    <row r="436" spans="1:8" x14ac:dyDescent="0.25">
      <c r="A436" s="4">
        <v>15</v>
      </c>
      <c r="B436" s="4" t="s">
        <v>33</v>
      </c>
      <c r="C436" s="4" t="s">
        <v>34</v>
      </c>
      <c r="D436" s="4" t="s">
        <v>10</v>
      </c>
      <c r="E436" s="4" t="s">
        <v>13</v>
      </c>
      <c r="F436" s="4">
        <v>2012</v>
      </c>
      <c r="G436" s="4" t="s">
        <v>12</v>
      </c>
      <c r="H436" s="4">
        <v>3320000</v>
      </c>
    </row>
    <row r="437" spans="1:8" x14ac:dyDescent="0.25">
      <c r="A437" s="4">
        <v>16</v>
      </c>
      <c r="B437" s="4" t="s">
        <v>33</v>
      </c>
      <c r="C437" s="4" t="s">
        <v>34</v>
      </c>
      <c r="D437" s="4" t="s">
        <v>10</v>
      </c>
      <c r="E437" s="4" t="s">
        <v>13</v>
      </c>
      <c r="F437" s="4">
        <v>2013</v>
      </c>
      <c r="G437" s="4" t="s">
        <v>12</v>
      </c>
      <c r="H437" s="4">
        <v>2679000</v>
      </c>
    </row>
    <row r="438" spans="1:8" x14ac:dyDescent="0.25">
      <c r="A438" s="4">
        <v>17</v>
      </c>
      <c r="B438" s="4" t="s">
        <v>33</v>
      </c>
      <c r="C438" s="4" t="s">
        <v>34</v>
      </c>
      <c r="D438" s="4" t="s">
        <v>10</v>
      </c>
      <c r="E438" s="4" t="s">
        <v>13</v>
      </c>
      <c r="F438" s="4">
        <v>2014</v>
      </c>
      <c r="G438" s="4" t="s">
        <v>12</v>
      </c>
      <c r="H438" s="4">
        <v>3179000</v>
      </c>
    </row>
    <row r="439" spans="1:8" x14ac:dyDescent="0.25">
      <c r="A439" s="4">
        <v>18</v>
      </c>
      <c r="B439" s="4" t="s">
        <v>33</v>
      </c>
      <c r="C439" s="4" t="s">
        <v>34</v>
      </c>
      <c r="D439" s="4" t="s">
        <v>10</v>
      </c>
      <c r="E439" s="4" t="s">
        <v>13</v>
      </c>
      <c r="F439" s="4">
        <v>2015</v>
      </c>
      <c r="G439" s="4" t="s">
        <v>12</v>
      </c>
      <c r="H439" s="4">
        <v>3051000</v>
      </c>
    </row>
    <row r="440" spans="1:8" x14ac:dyDescent="0.25">
      <c r="A440" s="4">
        <v>19</v>
      </c>
      <c r="B440" s="4" t="s">
        <v>33</v>
      </c>
      <c r="C440" s="4" t="s">
        <v>34</v>
      </c>
      <c r="D440" s="4" t="s">
        <v>10</v>
      </c>
      <c r="E440" s="4" t="s">
        <v>13</v>
      </c>
      <c r="F440" s="4">
        <v>2016</v>
      </c>
      <c r="G440" s="4" t="s">
        <v>12</v>
      </c>
      <c r="H440" s="4">
        <v>3298000</v>
      </c>
    </row>
    <row r="441" spans="1:8" x14ac:dyDescent="0.25">
      <c r="A441" s="4">
        <v>20</v>
      </c>
      <c r="B441" s="4" t="s">
        <v>33</v>
      </c>
      <c r="C441" s="4" t="s">
        <v>34</v>
      </c>
      <c r="D441" s="4" t="s">
        <v>10</v>
      </c>
      <c r="E441" s="4" t="s">
        <v>13</v>
      </c>
      <c r="F441" s="4">
        <v>2017</v>
      </c>
      <c r="G441" s="4" t="s">
        <v>12</v>
      </c>
      <c r="H441" s="4">
        <v>3156000</v>
      </c>
    </row>
    <row r="442" spans="1:8" x14ac:dyDescent="0.25">
      <c r="A442" s="4">
        <v>1</v>
      </c>
      <c r="B442" s="4" t="s">
        <v>35</v>
      </c>
      <c r="C442" s="4" t="s">
        <v>36</v>
      </c>
      <c r="D442" s="4" t="s">
        <v>10</v>
      </c>
      <c r="E442" s="4" t="s">
        <v>11</v>
      </c>
      <c r="F442" s="4">
        <v>1998</v>
      </c>
      <c r="G442" s="4" t="s">
        <v>12</v>
      </c>
      <c r="H442" s="4">
        <v>221000</v>
      </c>
    </row>
    <row r="443" spans="1:8" x14ac:dyDescent="0.25">
      <c r="A443" s="4">
        <v>2</v>
      </c>
      <c r="B443" s="4" t="s">
        <v>35</v>
      </c>
      <c r="C443" s="4" t="s">
        <v>36</v>
      </c>
      <c r="D443" s="4" t="s">
        <v>10</v>
      </c>
      <c r="E443" s="4" t="s">
        <v>11</v>
      </c>
      <c r="F443" s="4">
        <v>1999</v>
      </c>
      <c r="G443" s="4" t="s">
        <v>12</v>
      </c>
      <c r="H443" s="4">
        <v>374000</v>
      </c>
    </row>
    <row r="444" spans="1:8" x14ac:dyDescent="0.25">
      <c r="A444" s="4">
        <v>3</v>
      </c>
      <c r="B444" s="4" t="s">
        <v>35</v>
      </c>
      <c r="C444" s="4" t="s">
        <v>36</v>
      </c>
      <c r="D444" s="4" t="s">
        <v>10</v>
      </c>
      <c r="E444" s="4" t="s">
        <v>11</v>
      </c>
      <c r="F444" s="4">
        <v>2000</v>
      </c>
      <c r="G444" s="4" t="s">
        <v>12</v>
      </c>
      <c r="H444" s="4">
        <v>283981</v>
      </c>
    </row>
    <row r="445" spans="1:8" x14ac:dyDescent="0.25">
      <c r="A445" s="4">
        <v>4</v>
      </c>
      <c r="B445" s="4" t="s">
        <v>35</v>
      </c>
      <c r="C445" s="4" t="s">
        <v>36</v>
      </c>
      <c r="D445" s="4" t="s">
        <v>10</v>
      </c>
      <c r="E445" s="4" t="s">
        <v>11</v>
      </c>
      <c r="F445" s="4">
        <v>2001</v>
      </c>
      <c r="G445" s="4" t="s">
        <v>12</v>
      </c>
      <c r="H445" s="4">
        <v>258746</v>
      </c>
    </row>
    <row r="446" spans="1:8" x14ac:dyDescent="0.25">
      <c r="A446" s="4">
        <v>5</v>
      </c>
      <c r="B446" s="4" t="s">
        <v>35</v>
      </c>
      <c r="C446" s="4" t="s">
        <v>36</v>
      </c>
      <c r="D446" s="4" t="s">
        <v>10</v>
      </c>
      <c r="E446" s="4" t="s">
        <v>11</v>
      </c>
      <c r="F446" s="4">
        <v>2002</v>
      </c>
      <c r="G446" s="4" t="s">
        <v>12</v>
      </c>
      <c r="H446" s="4">
        <v>271000</v>
      </c>
    </row>
    <row r="447" spans="1:8" x14ac:dyDescent="0.25">
      <c r="A447" s="4">
        <v>6</v>
      </c>
      <c r="B447" s="4" t="s">
        <v>35</v>
      </c>
      <c r="C447" s="4" t="s">
        <v>36</v>
      </c>
      <c r="D447" s="4" t="s">
        <v>10</v>
      </c>
      <c r="E447" s="4" t="s">
        <v>11</v>
      </c>
      <c r="F447" s="4">
        <v>2003</v>
      </c>
      <c r="G447" s="4" t="s">
        <v>12</v>
      </c>
      <c r="H447" s="4">
        <v>268173</v>
      </c>
    </row>
    <row r="448" spans="1:8" x14ac:dyDescent="0.25">
      <c r="A448" s="4">
        <v>7</v>
      </c>
      <c r="B448" s="4" t="s">
        <v>35</v>
      </c>
      <c r="C448" s="4" t="s">
        <v>36</v>
      </c>
      <c r="D448" s="4" t="s">
        <v>10</v>
      </c>
      <c r="E448" s="4" t="s">
        <v>11</v>
      </c>
      <c r="F448" s="4">
        <v>2004</v>
      </c>
      <c r="G448" s="4" t="s">
        <v>12</v>
      </c>
      <c r="H448" s="4">
        <v>248000</v>
      </c>
    </row>
    <row r="449" spans="1:8" x14ac:dyDescent="0.25">
      <c r="A449" s="4">
        <v>8</v>
      </c>
      <c r="B449" s="4" t="s">
        <v>35</v>
      </c>
      <c r="C449" s="4" t="s">
        <v>36</v>
      </c>
      <c r="D449" s="4" t="s">
        <v>10</v>
      </c>
      <c r="E449" s="4" t="s">
        <v>11</v>
      </c>
      <c r="F449" s="4">
        <v>2005</v>
      </c>
      <c r="G449" s="4" t="s">
        <v>12</v>
      </c>
      <c r="H449" s="4">
        <v>260980</v>
      </c>
    </row>
    <row r="450" spans="1:8" x14ac:dyDescent="0.25">
      <c r="A450" s="4">
        <v>9</v>
      </c>
      <c r="B450" s="4" t="s">
        <v>35</v>
      </c>
      <c r="C450" s="4" t="s">
        <v>36</v>
      </c>
      <c r="D450" s="4" t="s">
        <v>10</v>
      </c>
      <c r="E450" s="4" t="s">
        <v>11</v>
      </c>
      <c r="F450" s="4">
        <v>2006</v>
      </c>
      <c r="G450" s="4" t="s">
        <v>12</v>
      </c>
      <c r="H450" s="4">
        <v>246540</v>
      </c>
    </row>
    <row r="451" spans="1:8" x14ac:dyDescent="0.25">
      <c r="A451" s="4">
        <v>10</v>
      </c>
      <c r="B451" s="4" t="s">
        <v>35</v>
      </c>
      <c r="C451" s="4" t="s">
        <v>36</v>
      </c>
      <c r="D451" s="4" t="s">
        <v>10</v>
      </c>
      <c r="E451" s="4" t="s">
        <v>11</v>
      </c>
      <c r="F451" s="4">
        <v>2007</v>
      </c>
      <c r="G451" s="4" t="s">
        <v>12</v>
      </c>
      <c r="H451" s="4">
        <v>634067</v>
      </c>
    </row>
    <row r="452" spans="1:8" x14ac:dyDescent="0.25">
      <c r="A452" s="4">
        <v>11</v>
      </c>
      <c r="B452" s="4" t="s">
        <v>35</v>
      </c>
      <c r="C452" s="4" t="s">
        <v>36</v>
      </c>
      <c r="D452" s="4" t="s">
        <v>10</v>
      </c>
      <c r="E452" s="4" t="s">
        <v>11</v>
      </c>
      <c r="F452" s="4">
        <v>2008</v>
      </c>
      <c r="G452" s="4" t="s">
        <v>12</v>
      </c>
      <c r="H452" s="4">
        <v>634067</v>
      </c>
    </row>
    <row r="453" spans="1:8" x14ac:dyDescent="0.25">
      <c r="A453" s="4">
        <v>12</v>
      </c>
      <c r="B453" s="4" t="s">
        <v>35</v>
      </c>
      <c r="C453" s="4" t="s">
        <v>36</v>
      </c>
      <c r="D453" s="4" t="s">
        <v>10</v>
      </c>
      <c r="E453" s="4" t="s">
        <v>11</v>
      </c>
      <c r="F453" s="4">
        <v>2009</v>
      </c>
      <c r="G453" s="4" t="s">
        <v>12</v>
      </c>
      <c r="H453" s="4">
        <v>141251</v>
      </c>
    </row>
    <row r="454" spans="1:8" x14ac:dyDescent="0.25">
      <c r="A454" s="4">
        <v>13</v>
      </c>
      <c r="B454" s="4" t="s">
        <v>35</v>
      </c>
      <c r="C454" s="4" t="s">
        <v>36</v>
      </c>
      <c r="D454" s="4" t="s">
        <v>10</v>
      </c>
      <c r="E454" s="4" t="s">
        <v>11</v>
      </c>
      <c r="F454" s="4">
        <v>2010</v>
      </c>
      <c r="G454" s="4" t="s">
        <v>12</v>
      </c>
      <c r="H454" s="4">
        <v>186480</v>
      </c>
    </row>
    <row r="455" spans="1:8" x14ac:dyDescent="0.25">
      <c r="A455" s="4">
        <v>14</v>
      </c>
      <c r="B455" s="4" t="s">
        <v>35</v>
      </c>
      <c r="C455" s="4" t="s">
        <v>36</v>
      </c>
      <c r="D455" s="4" t="s">
        <v>10</v>
      </c>
      <c r="E455" s="4" t="s">
        <v>11</v>
      </c>
      <c r="F455" s="4">
        <v>2011</v>
      </c>
      <c r="G455" s="4" t="s">
        <v>12</v>
      </c>
      <c r="H455" s="4">
        <v>195985</v>
      </c>
    </row>
    <row r="456" spans="1:8" x14ac:dyDescent="0.25">
      <c r="A456" s="4">
        <v>15</v>
      </c>
      <c r="B456" s="4" t="s">
        <v>35</v>
      </c>
      <c r="C456" s="4" t="s">
        <v>36</v>
      </c>
      <c r="D456" s="4" t="s">
        <v>10</v>
      </c>
      <c r="E456" s="4" t="s">
        <v>11</v>
      </c>
      <c r="F456" s="4">
        <v>2012</v>
      </c>
      <c r="G456" s="4" t="s">
        <v>12</v>
      </c>
      <c r="H456" s="4">
        <v>634067</v>
      </c>
    </row>
    <row r="457" spans="1:8" x14ac:dyDescent="0.25">
      <c r="A457" s="4">
        <v>16</v>
      </c>
      <c r="B457" s="4" t="s">
        <v>35</v>
      </c>
      <c r="C457" s="4" t="s">
        <v>36</v>
      </c>
      <c r="D457" s="4" t="s">
        <v>10</v>
      </c>
      <c r="E457" s="4" t="s">
        <v>11</v>
      </c>
      <c r="F457" s="4">
        <v>2013</v>
      </c>
      <c r="G457" s="4" t="s">
        <v>12</v>
      </c>
      <c r="H457" s="4">
        <v>201600</v>
      </c>
    </row>
    <row r="458" spans="1:8" x14ac:dyDescent="0.25">
      <c r="A458" s="4">
        <v>17</v>
      </c>
      <c r="B458" s="4" t="s">
        <v>35</v>
      </c>
      <c r="C458" s="4" t="s">
        <v>36</v>
      </c>
      <c r="D458" s="4" t="s">
        <v>10</v>
      </c>
      <c r="E458" s="4" t="s">
        <v>11</v>
      </c>
      <c r="F458" s="4">
        <v>2014</v>
      </c>
      <c r="G458" s="4" t="s">
        <v>12</v>
      </c>
      <c r="H458" s="4">
        <v>187000</v>
      </c>
    </row>
    <row r="459" spans="1:8" x14ac:dyDescent="0.25">
      <c r="A459" s="4">
        <v>18</v>
      </c>
      <c r="B459" s="4" t="s">
        <v>35</v>
      </c>
      <c r="C459" s="4" t="s">
        <v>36</v>
      </c>
      <c r="D459" s="4" t="s">
        <v>10</v>
      </c>
      <c r="E459" s="4" t="s">
        <v>11</v>
      </c>
      <c r="F459" s="4">
        <v>2015</v>
      </c>
      <c r="G459" s="4" t="s">
        <v>12</v>
      </c>
      <c r="H459" s="4">
        <v>187000</v>
      </c>
    </row>
    <row r="460" spans="1:8" x14ac:dyDescent="0.25">
      <c r="A460" s="4">
        <v>19</v>
      </c>
      <c r="B460" s="4" t="s">
        <v>35</v>
      </c>
      <c r="C460" s="4" t="s">
        <v>36</v>
      </c>
      <c r="D460" s="4" t="s">
        <v>10</v>
      </c>
      <c r="E460" s="4" t="s">
        <v>11</v>
      </c>
      <c r="F460" s="4">
        <v>2016</v>
      </c>
      <c r="G460" s="4" t="s">
        <v>12</v>
      </c>
      <c r="H460" s="4">
        <v>187000</v>
      </c>
    </row>
    <row r="461" spans="1:8" x14ac:dyDescent="0.25">
      <c r="A461" s="4">
        <v>20</v>
      </c>
      <c r="B461" s="4" t="s">
        <v>35</v>
      </c>
      <c r="C461" s="4" t="s">
        <v>36</v>
      </c>
      <c r="D461" s="4" t="s">
        <v>10</v>
      </c>
      <c r="E461" s="4" t="s">
        <v>11</v>
      </c>
      <c r="F461" s="4">
        <v>2017</v>
      </c>
      <c r="G461" s="4" t="s">
        <v>12</v>
      </c>
      <c r="H461" s="4">
        <v>187000</v>
      </c>
    </row>
    <row r="462" spans="1:8" x14ac:dyDescent="0.25">
      <c r="A462" s="4">
        <v>1</v>
      </c>
      <c r="B462" s="4" t="s">
        <v>35</v>
      </c>
      <c r="C462" s="4" t="s">
        <v>36</v>
      </c>
      <c r="D462" s="4" t="s">
        <v>10</v>
      </c>
      <c r="E462" s="4" t="s">
        <v>13</v>
      </c>
      <c r="F462" s="4">
        <v>1998</v>
      </c>
      <c r="G462" s="4" t="s">
        <v>12</v>
      </c>
      <c r="H462" s="4">
        <v>139000</v>
      </c>
    </row>
    <row r="463" spans="1:8" x14ac:dyDescent="0.25">
      <c r="A463" s="4">
        <v>2</v>
      </c>
      <c r="B463" s="4" t="s">
        <v>35</v>
      </c>
      <c r="C463" s="4" t="s">
        <v>36</v>
      </c>
      <c r="D463" s="4" t="s">
        <v>10</v>
      </c>
      <c r="E463" s="4" t="s">
        <v>13</v>
      </c>
      <c r="F463" s="4">
        <v>1999</v>
      </c>
      <c r="G463" s="4" t="s">
        <v>12</v>
      </c>
      <c r="H463" s="4">
        <v>322000</v>
      </c>
    </row>
    <row r="464" spans="1:8" x14ac:dyDescent="0.25">
      <c r="A464" s="4">
        <v>3</v>
      </c>
      <c r="B464" s="4" t="s">
        <v>35</v>
      </c>
      <c r="C464" s="4" t="s">
        <v>36</v>
      </c>
      <c r="D464" s="4" t="s">
        <v>10</v>
      </c>
      <c r="E464" s="4" t="s">
        <v>13</v>
      </c>
      <c r="F464" s="4">
        <v>2000</v>
      </c>
      <c r="G464" s="4" t="s">
        <v>12</v>
      </c>
      <c r="H464" s="4">
        <v>156866</v>
      </c>
    </row>
    <row r="465" spans="1:8" x14ac:dyDescent="0.25">
      <c r="A465" s="4">
        <v>4</v>
      </c>
      <c r="B465" s="4" t="s">
        <v>35</v>
      </c>
      <c r="C465" s="4" t="s">
        <v>36</v>
      </c>
      <c r="D465" s="4" t="s">
        <v>10</v>
      </c>
      <c r="E465" s="4" t="s">
        <v>13</v>
      </c>
      <c r="F465" s="4">
        <v>2001</v>
      </c>
      <c r="G465" s="4" t="s">
        <v>12</v>
      </c>
      <c r="H465" s="4">
        <v>151211</v>
      </c>
    </row>
    <row r="466" spans="1:8" x14ac:dyDescent="0.25">
      <c r="A466" s="4">
        <v>5</v>
      </c>
      <c r="B466" s="4" t="s">
        <v>35</v>
      </c>
      <c r="C466" s="4" t="s">
        <v>36</v>
      </c>
      <c r="D466" s="4" t="s">
        <v>10</v>
      </c>
      <c r="E466" s="4" t="s">
        <v>13</v>
      </c>
      <c r="F466" s="4">
        <v>2002</v>
      </c>
      <c r="G466" s="4" t="s">
        <v>12</v>
      </c>
      <c r="H466" s="4">
        <v>138000</v>
      </c>
    </row>
    <row r="467" spans="1:8" x14ac:dyDescent="0.25">
      <c r="A467" s="4">
        <v>6</v>
      </c>
      <c r="B467" s="4" t="s">
        <v>35</v>
      </c>
      <c r="C467" s="4" t="s">
        <v>36</v>
      </c>
      <c r="D467" s="4" t="s">
        <v>10</v>
      </c>
      <c r="E467" s="4" t="s">
        <v>13</v>
      </c>
      <c r="F467" s="4">
        <v>2003</v>
      </c>
      <c r="G467" s="4" t="s">
        <v>12</v>
      </c>
      <c r="H467" s="4">
        <v>259599</v>
      </c>
    </row>
    <row r="468" spans="1:8" x14ac:dyDescent="0.25">
      <c r="A468" s="4">
        <v>7</v>
      </c>
      <c r="B468" s="4" t="s">
        <v>35</v>
      </c>
      <c r="C468" s="4" t="s">
        <v>36</v>
      </c>
      <c r="D468" s="4" t="s">
        <v>10</v>
      </c>
      <c r="E468" s="4" t="s">
        <v>13</v>
      </c>
      <c r="F468" s="4">
        <v>2004</v>
      </c>
      <c r="G468" s="4" t="s">
        <v>12</v>
      </c>
      <c r="H468" s="4">
        <v>132878</v>
      </c>
    </row>
    <row r="469" spans="1:8" x14ac:dyDescent="0.25">
      <c r="A469" s="4">
        <v>8</v>
      </c>
      <c r="B469" s="4" t="s">
        <v>35</v>
      </c>
      <c r="C469" s="4" t="s">
        <v>36</v>
      </c>
      <c r="D469" s="4" t="s">
        <v>10</v>
      </c>
      <c r="E469" s="4" t="s">
        <v>13</v>
      </c>
      <c r="F469" s="4">
        <v>2005</v>
      </c>
      <c r="G469" s="4" t="s">
        <v>12</v>
      </c>
      <c r="H469" s="4">
        <v>158620</v>
      </c>
    </row>
    <row r="470" spans="1:8" x14ac:dyDescent="0.25">
      <c r="A470" s="4">
        <v>9</v>
      </c>
      <c r="B470" s="4" t="s">
        <v>35</v>
      </c>
      <c r="C470" s="4" t="s">
        <v>36</v>
      </c>
      <c r="D470" s="4" t="s">
        <v>10</v>
      </c>
      <c r="E470" s="4" t="s">
        <v>13</v>
      </c>
      <c r="F470" s="4">
        <v>2006</v>
      </c>
      <c r="G470" s="4" t="s">
        <v>12</v>
      </c>
      <c r="H470" s="4">
        <v>137880</v>
      </c>
    </row>
    <row r="471" spans="1:8" x14ac:dyDescent="0.25">
      <c r="A471" s="4">
        <v>10</v>
      </c>
      <c r="B471" s="4" t="s">
        <v>35</v>
      </c>
      <c r="C471" s="4" t="s">
        <v>36</v>
      </c>
      <c r="D471" s="4" t="s">
        <v>10</v>
      </c>
      <c r="E471" s="4" t="s">
        <v>13</v>
      </c>
      <c r="F471" s="4">
        <v>2007</v>
      </c>
      <c r="G471" s="4" t="s">
        <v>12</v>
      </c>
      <c r="H471" s="4">
        <v>121855</v>
      </c>
    </row>
    <row r="472" spans="1:8" x14ac:dyDescent="0.25">
      <c r="A472" s="4">
        <v>11</v>
      </c>
      <c r="B472" s="4" t="s">
        <v>35</v>
      </c>
      <c r="C472" s="4" t="s">
        <v>36</v>
      </c>
      <c r="D472" s="4" t="s">
        <v>10</v>
      </c>
      <c r="E472" s="4" t="s">
        <v>13</v>
      </c>
      <c r="F472" s="4">
        <v>2008</v>
      </c>
      <c r="G472" s="4" t="s">
        <v>12</v>
      </c>
      <c r="H472" s="4">
        <v>121855</v>
      </c>
    </row>
    <row r="473" spans="1:8" x14ac:dyDescent="0.25">
      <c r="A473" s="4">
        <v>12</v>
      </c>
      <c r="B473" s="4" t="s">
        <v>35</v>
      </c>
      <c r="C473" s="4" t="s">
        <v>36</v>
      </c>
      <c r="D473" s="4" t="s">
        <v>10</v>
      </c>
      <c r="E473" s="4" t="s">
        <v>13</v>
      </c>
      <c r="F473" s="4">
        <v>2009</v>
      </c>
      <c r="G473" s="4" t="s">
        <v>12</v>
      </c>
      <c r="H473" s="4">
        <v>98840</v>
      </c>
    </row>
    <row r="474" spans="1:8" x14ac:dyDescent="0.25">
      <c r="A474" s="4">
        <v>13</v>
      </c>
      <c r="B474" s="4" t="s">
        <v>35</v>
      </c>
      <c r="C474" s="4" t="s">
        <v>36</v>
      </c>
      <c r="D474" s="4" t="s">
        <v>10</v>
      </c>
      <c r="E474" s="4" t="s">
        <v>13</v>
      </c>
      <c r="F474" s="4">
        <v>2010</v>
      </c>
      <c r="G474" s="4" t="s">
        <v>12</v>
      </c>
      <c r="H474" s="4">
        <v>71748</v>
      </c>
    </row>
    <row r="475" spans="1:8" x14ac:dyDescent="0.25">
      <c r="A475" s="4">
        <v>14</v>
      </c>
      <c r="B475" s="4" t="s">
        <v>35</v>
      </c>
      <c r="C475" s="4" t="s">
        <v>36</v>
      </c>
      <c r="D475" s="4" t="s">
        <v>10</v>
      </c>
      <c r="E475" s="4" t="s">
        <v>13</v>
      </c>
      <c r="F475" s="4">
        <v>2011</v>
      </c>
      <c r="G475" s="4" t="s">
        <v>12</v>
      </c>
      <c r="H475" s="4">
        <v>82166</v>
      </c>
    </row>
    <row r="476" spans="1:8" x14ac:dyDescent="0.25">
      <c r="A476" s="4">
        <v>15</v>
      </c>
      <c r="B476" s="4" t="s">
        <v>35</v>
      </c>
      <c r="C476" s="4" t="s">
        <v>36</v>
      </c>
      <c r="D476" s="4" t="s">
        <v>10</v>
      </c>
      <c r="E476" s="4" t="s">
        <v>13</v>
      </c>
      <c r="F476" s="4">
        <v>2012</v>
      </c>
      <c r="G476" s="4" t="s">
        <v>12</v>
      </c>
      <c r="H476" s="4">
        <v>121855</v>
      </c>
    </row>
    <row r="477" spans="1:8" x14ac:dyDescent="0.25">
      <c r="A477" s="4">
        <v>16</v>
      </c>
      <c r="B477" s="4" t="s">
        <v>35</v>
      </c>
      <c r="C477" s="4" t="s">
        <v>36</v>
      </c>
      <c r="D477" s="4" t="s">
        <v>10</v>
      </c>
      <c r="E477" s="4" t="s">
        <v>13</v>
      </c>
      <c r="F477" s="4">
        <v>2013</v>
      </c>
      <c r="G477" s="4" t="s">
        <v>12</v>
      </c>
      <c r="H477" s="4">
        <v>123600</v>
      </c>
    </row>
    <row r="478" spans="1:8" x14ac:dyDescent="0.25">
      <c r="A478" s="4">
        <v>17</v>
      </c>
      <c r="B478" s="4" t="s">
        <v>35</v>
      </c>
      <c r="C478" s="4" t="s">
        <v>36</v>
      </c>
      <c r="D478" s="4" t="s">
        <v>10</v>
      </c>
      <c r="E478" s="4" t="s">
        <v>13</v>
      </c>
      <c r="F478" s="4">
        <v>2014</v>
      </c>
      <c r="G478" s="4" t="s">
        <v>12</v>
      </c>
      <c r="H478" s="4">
        <v>117000</v>
      </c>
    </row>
    <row r="479" spans="1:8" x14ac:dyDescent="0.25">
      <c r="A479" s="4">
        <v>18</v>
      </c>
      <c r="B479" s="4" t="s">
        <v>35</v>
      </c>
      <c r="C479" s="4" t="s">
        <v>36</v>
      </c>
      <c r="D479" s="4" t="s">
        <v>10</v>
      </c>
      <c r="E479" s="4" t="s">
        <v>13</v>
      </c>
      <c r="F479" s="4">
        <v>2015</v>
      </c>
      <c r="G479" s="4" t="s">
        <v>12</v>
      </c>
      <c r="H479" s="4">
        <v>117000</v>
      </c>
    </row>
    <row r="480" spans="1:8" x14ac:dyDescent="0.25">
      <c r="A480" s="4">
        <v>19</v>
      </c>
      <c r="B480" s="4" t="s">
        <v>35</v>
      </c>
      <c r="C480" s="4" t="s">
        <v>36</v>
      </c>
      <c r="D480" s="4" t="s">
        <v>10</v>
      </c>
      <c r="E480" s="4" t="s">
        <v>13</v>
      </c>
      <c r="F480" s="4">
        <v>2016</v>
      </c>
      <c r="G480" s="4" t="s">
        <v>12</v>
      </c>
      <c r="H480" s="4">
        <v>117000</v>
      </c>
    </row>
    <row r="481" spans="1:8" x14ac:dyDescent="0.25">
      <c r="A481" s="4">
        <v>20</v>
      </c>
      <c r="B481" s="4" t="s">
        <v>35</v>
      </c>
      <c r="C481" s="4" t="s">
        <v>36</v>
      </c>
      <c r="D481" s="4" t="s">
        <v>10</v>
      </c>
      <c r="E481" s="4" t="s">
        <v>13</v>
      </c>
      <c r="F481" s="4">
        <v>2017</v>
      </c>
      <c r="G481" s="4" t="s">
        <v>12</v>
      </c>
      <c r="H481" s="4">
        <v>117000</v>
      </c>
    </row>
    <row r="482" spans="1:8" x14ac:dyDescent="0.25">
      <c r="A482" s="4">
        <v>1</v>
      </c>
      <c r="B482" s="4" t="s">
        <v>37</v>
      </c>
      <c r="C482" s="4" t="s">
        <v>38</v>
      </c>
      <c r="D482" s="4" t="s">
        <v>10</v>
      </c>
      <c r="E482" s="4" t="s">
        <v>11</v>
      </c>
      <c r="F482" s="4">
        <v>1998</v>
      </c>
      <c r="G482" s="4" t="s">
        <v>12</v>
      </c>
      <c r="H482" s="4">
        <v>144000</v>
      </c>
    </row>
    <row r="483" spans="1:8" x14ac:dyDescent="0.25">
      <c r="A483" s="4">
        <v>2</v>
      </c>
      <c r="B483" s="4" t="s">
        <v>37</v>
      </c>
      <c r="C483" s="4" t="s">
        <v>38</v>
      </c>
      <c r="D483" s="4" t="s">
        <v>10</v>
      </c>
      <c r="E483" s="4" t="s">
        <v>11</v>
      </c>
      <c r="F483" s="4">
        <v>1999</v>
      </c>
      <c r="G483" s="4" t="s">
        <v>12</v>
      </c>
      <c r="H483" s="4">
        <v>139000</v>
      </c>
    </row>
    <row r="484" spans="1:8" x14ac:dyDescent="0.25">
      <c r="A484" s="4">
        <v>3</v>
      </c>
      <c r="B484" s="4" t="s">
        <v>37</v>
      </c>
      <c r="C484" s="4" t="s">
        <v>38</v>
      </c>
      <c r="D484" s="4" t="s">
        <v>10</v>
      </c>
      <c r="E484" s="4" t="s">
        <v>11</v>
      </c>
      <c r="F484" s="4">
        <v>2000</v>
      </c>
      <c r="G484" s="4" t="s">
        <v>12</v>
      </c>
      <c r="H484" s="4">
        <v>105300</v>
      </c>
    </row>
    <row r="485" spans="1:8" x14ac:dyDescent="0.25">
      <c r="A485" s="4">
        <v>4</v>
      </c>
      <c r="B485" s="4" t="s">
        <v>37</v>
      </c>
      <c r="C485" s="4" t="s">
        <v>38</v>
      </c>
      <c r="D485" s="4" t="s">
        <v>10</v>
      </c>
      <c r="E485" s="4" t="s">
        <v>11</v>
      </c>
      <c r="F485" s="4">
        <v>2001</v>
      </c>
      <c r="G485" s="4" t="s">
        <v>12</v>
      </c>
      <c r="H485" s="4">
        <v>103000</v>
      </c>
    </row>
    <row r="486" spans="1:8" x14ac:dyDescent="0.25">
      <c r="A486" s="4">
        <v>5</v>
      </c>
      <c r="B486" s="4" t="s">
        <v>37</v>
      </c>
      <c r="C486" s="4" t="s">
        <v>38</v>
      </c>
      <c r="D486" s="4" t="s">
        <v>10</v>
      </c>
      <c r="E486" s="4" t="s">
        <v>11</v>
      </c>
      <c r="F486" s="4">
        <v>2002</v>
      </c>
      <c r="G486" s="4" t="s">
        <v>12</v>
      </c>
      <c r="H486" s="4">
        <v>139900</v>
      </c>
    </row>
    <row r="487" spans="1:8" x14ac:dyDescent="0.25">
      <c r="A487" s="4">
        <v>6</v>
      </c>
      <c r="B487" s="4" t="s">
        <v>37</v>
      </c>
      <c r="C487" s="4" t="s">
        <v>38</v>
      </c>
      <c r="D487" s="4" t="s">
        <v>10</v>
      </c>
      <c r="E487" s="4" t="s">
        <v>11</v>
      </c>
      <c r="F487" s="4">
        <v>2003</v>
      </c>
      <c r="G487" s="4" t="s">
        <v>12</v>
      </c>
      <c r="H487" s="4">
        <v>177000</v>
      </c>
    </row>
    <row r="488" spans="1:8" x14ac:dyDescent="0.25">
      <c r="A488" s="4">
        <v>7</v>
      </c>
      <c r="B488" s="4" t="s">
        <v>37</v>
      </c>
      <c r="C488" s="4" t="s">
        <v>38</v>
      </c>
      <c r="D488" s="4" t="s">
        <v>10</v>
      </c>
      <c r="E488" s="4" t="s">
        <v>11</v>
      </c>
      <c r="F488" s="4">
        <v>2004</v>
      </c>
      <c r="G488" s="4" t="s">
        <v>12</v>
      </c>
      <c r="H488" s="4">
        <v>237300</v>
      </c>
    </row>
    <row r="489" spans="1:8" x14ac:dyDescent="0.25">
      <c r="A489" s="4">
        <v>8</v>
      </c>
      <c r="B489" s="4" t="s">
        <v>37</v>
      </c>
      <c r="C489" s="4" t="s">
        <v>38</v>
      </c>
      <c r="D489" s="4" t="s">
        <v>10</v>
      </c>
      <c r="E489" s="4" t="s">
        <v>11</v>
      </c>
      <c r="F489" s="4">
        <v>2005</v>
      </c>
      <c r="G489" s="4" t="s">
        <v>12</v>
      </c>
      <c r="H489" s="4">
        <v>121000</v>
      </c>
    </row>
    <row r="490" spans="1:8" x14ac:dyDescent="0.25">
      <c r="A490" s="4">
        <v>9</v>
      </c>
      <c r="B490" s="4" t="s">
        <v>37</v>
      </c>
      <c r="C490" s="4" t="s">
        <v>38</v>
      </c>
      <c r="D490" s="4" t="s">
        <v>10</v>
      </c>
      <c r="E490" s="4" t="s">
        <v>11</v>
      </c>
      <c r="F490" s="4">
        <v>2006</v>
      </c>
      <c r="G490" s="4" t="s">
        <v>12</v>
      </c>
      <c r="H490" s="4">
        <v>142000</v>
      </c>
    </row>
    <row r="491" spans="1:8" x14ac:dyDescent="0.25">
      <c r="A491" s="4">
        <v>10</v>
      </c>
      <c r="B491" s="4" t="s">
        <v>37</v>
      </c>
      <c r="C491" s="4" t="s">
        <v>38</v>
      </c>
      <c r="D491" s="4" t="s">
        <v>10</v>
      </c>
      <c r="E491" s="4" t="s">
        <v>11</v>
      </c>
      <c r="F491" s="4">
        <v>2007</v>
      </c>
      <c r="G491" s="4" t="s">
        <v>12</v>
      </c>
      <c r="H491" s="4">
        <v>160000</v>
      </c>
    </row>
    <row r="492" spans="1:8" x14ac:dyDescent="0.25">
      <c r="A492" s="4">
        <v>11</v>
      </c>
      <c r="B492" s="4" t="s">
        <v>37</v>
      </c>
      <c r="C492" s="4" t="s">
        <v>38</v>
      </c>
      <c r="D492" s="4" t="s">
        <v>10</v>
      </c>
      <c r="E492" s="4" t="s">
        <v>11</v>
      </c>
      <c r="F492" s="4">
        <v>2008</v>
      </c>
      <c r="G492" s="4" t="s">
        <v>12</v>
      </c>
      <c r="H492" s="4">
        <v>130500</v>
      </c>
    </row>
    <row r="493" spans="1:8" x14ac:dyDescent="0.25">
      <c r="A493" s="4">
        <v>12</v>
      </c>
      <c r="B493" s="4" t="s">
        <v>37</v>
      </c>
      <c r="C493" s="4" t="s">
        <v>38</v>
      </c>
      <c r="D493" s="4" t="s">
        <v>10</v>
      </c>
      <c r="E493" s="4" t="s">
        <v>11</v>
      </c>
      <c r="F493" s="4">
        <v>2009</v>
      </c>
      <c r="G493" s="4" t="s">
        <v>12</v>
      </c>
      <c r="H493" s="4">
        <v>115800</v>
      </c>
    </row>
    <row r="494" spans="1:8" x14ac:dyDescent="0.25">
      <c r="A494" s="4">
        <v>13</v>
      </c>
      <c r="B494" s="4" t="s">
        <v>37</v>
      </c>
      <c r="C494" s="4" t="s">
        <v>38</v>
      </c>
      <c r="D494" s="4" t="s">
        <v>10</v>
      </c>
      <c r="E494" s="4" t="s">
        <v>11</v>
      </c>
      <c r="F494" s="4">
        <v>2010</v>
      </c>
      <c r="G494" s="4" t="s">
        <v>12</v>
      </c>
      <c r="H494" s="4">
        <v>125212</v>
      </c>
    </row>
    <row r="495" spans="1:8" x14ac:dyDescent="0.25">
      <c r="A495" s="4">
        <v>14</v>
      </c>
      <c r="B495" s="4" t="s">
        <v>37</v>
      </c>
      <c r="C495" s="4" t="s">
        <v>38</v>
      </c>
      <c r="D495" s="4" t="s">
        <v>10</v>
      </c>
      <c r="E495" s="4" t="s">
        <v>11</v>
      </c>
      <c r="F495" s="4">
        <v>2011</v>
      </c>
      <c r="G495" s="4" t="s">
        <v>12</v>
      </c>
      <c r="H495" s="4">
        <v>164898</v>
      </c>
    </row>
    <row r="496" spans="1:8" x14ac:dyDescent="0.25">
      <c r="A496" s="4">
        <v>15</v>
      </c>
      <c r="B496" s="4" t="s">
        <v>37</v>
      </c>
      <c r="C496" s="4" t="s">
        <v>38</v>
      </c>
      <c r="D496" s="4" t="s">
        <v>10</v>
      </c>
      <c r="E496" s="4" t="s">
        <v>11</v>
      </c>
      <c r="F496" s="4">
        <v>2012</v>
      </c>
      <c r="G496" s="4" t="s">
        <v>12</v>
      </c>
      <c r="H496" s="4">
        <v>148391</v>
      </c>
    </row>
    <row r="497" spans="1:8" x14ac:dyDescent="0.25">
      <c r="A497" s="4">
        <v>16</v>
      </c>
      <c r="B497" s="4" t="s">
        <v>37</v>
      </c>
      <c r="C497" s="4" t="s">
        <v>38</v>
      </c>
      <c r="D497" s="4" t="s">
        <v>10</v>
      </c>
      <c r="E497" s="4" t="s">
        <v>11</v>
      </c>
      <c r="F497" s="4">
        <v>2013</v>
      </c>
      <c r="G497" s="4" t="s">
        <v>12</v>
      </c>
      <c r="H497" s="4">
        <v>195363</v>
      </c>
    </row>
    <row r="498" spans="1:8" x14ac:dyDescent="0.25">
      <c r="A498" s="4">
        <v>17</v>
      </c>
      <c r="B498" s="4" t="s">
        <v>37</v>
      </c>
      <c r="C498" s="4" t="s">
        <v>38</v>
      </c>
      <c r="D498" s="4" t="s">
        <v>10</v>
      </c>
      <c r="E498" s="4" t="s">
        <v>11</v>
      </c>
      <c r="F498" s="4">
        <v>2014</v>
      </c>
      <c r="G498" s="4" t="s">
        <v>12</v>
      </c>
      <c r="H498" s="4">
        <v>185107</v>
      </c>
    </row>
    <row r="499" spans="1:8" x14ac:dyDescent="0.25">
      <c r="A499" s="4">
        <v>18</v>
      </c>
      <c r="B499" s="4" t="s">
        <v>37</v>
      </c>
      <c r="C499" s="4" t="s">
        <v>38</v>
      </c>
      <c r="D499" s="4" t="s">
        <v>10</v>
      </c>
      <c r="E499" s="4" t="s">
        <v>11</v>
      </c>
      <c r="F499" s="4">
        <v>2015</v>
      </c>
      <c r="G499" s="4" t="s">
        <v>12</v>
      </c>
      <c r="H499" s="4">
        <v>162110</v>
      </c>
    </row>
    <row r="500" spans="1:8" x14ac:dyDescent="0.25">
      <c r="A500" s="4">
        <v>19</v>
      </c>
      <c r="B500" s="4" t="s">
        <v>37</v>
      </c>
      <c r="C500" s="4" t="s">
        <v>38</v>
      </c>
      <c r="D500" s="4" t="s">
        <v>10</v>
      </c>
      <c r="E500" s="4" t="s">
        <v>11</v>
      </c>
      <c r="F500" s="4">
        <v>2016</v>
      </c>
      <c r="G500" s="4" t="s">
        <v>12</v>
      </c>
      <c r="H500" s="4">
        <v>153980</v>
      </c>
    </row>
    <row r="501" spans="1:8" x14ac:dyDescent="0.25">
      <c r="A501" s="4">
        <v>20</v>
      </c>
      <c r="B501" s="4" t="s">
        <v>37</v>
      </c>
      <c r="C501" s="4" t="s">
        <v>38</v>
      </c>
      <c r="D501" s="4" t="s">
        <v>10</v>
      </c>
      <c r="E501" s="4" t="s">
        <v>11</v>
      </c>
      <c r="F501" s="4">
        <v>2017</v>
      </c>
      <c r="G501" s="4" t="s">
        <v>12</v>
      </c>
      <c r="H501" s="4">
        <v>153980</v>
      </c>
    </row>
    <row r="502" spans="1:8" x14ac:dyDescent="0.25">
      <c r="A502" s="4">
        <v>1</v>
      </c>
      <c r="B502" s="4" t="s">
        <v>37</v>
      </c>
      <c r="C502" s="4" t="s">
        <v>38</v>
      </c>
      <c r="D502" s="4" t="s">
        <v>10</v>
      </c>
      <c r="E502" s="4" t="s">
        <v>13</v>
      </c>
      <c r="F502" s="4">
        <v>1998</v>
      </c>
      <c r="G502" s="4" t="s">
        <v>12</v>
      </c>
      <c r="H502" s="4">
        <v>1024000</v>
      </c>
    </row>
    <row r="503" spans="1:8" x14ac:dyDescent="0.25">
      <c r="A503" s="4">
        <v>2</v>
      </c>
      <c r="B503" s="4" t="s">
        <v>37</v>
      </c>
      <c r="C503" s="4" t="s">
        <v>38</v>
      </c>
      <c r="D503" s="4" t="s">
        <v>10</v>
      </c>
      <c r="E503" s="4" t="s">
        <v>13</v>
      </c>
      <c r="F503" s="4">
        <v>1999</v>
      </c>
      <c r="G503" s="4" t="s">
        <v>12</v>
      </c>
      <c r="H503" s="4">
        <v>1028000</v>
      </c>
    </row>
    <row r="504" spans="1:8" x14ac:dyDescent="0.25">
      <c r="A504" s="4">
        <v>3</v>
      </c>
      <c r="B504" s="4" t="s">
        <v>37</v>
      </c>
      <c r="C504" s="4" t="s">
        <v>38</v>
      </c>
      <c r="D504" s="4" t="s">
        <v>10</v>
      </c>
      <c r="E504" s="4" t="s">
        <v>13</v>
      </c>
      <c r="F504" s="4">
        <v>2000</v>
      </c>
      <c r="G504" s="4" t="s">
        <v>12</v>
      </c>
      <c r="H504" s="4">
        <v>1274300</v>
      </c>
    </row>
    <row r="505" spans="1:8" x14ac:dyDescent="0.25">
      <c r="A505" s="4">
        <v>4</v>
      </c>
      <c r="B505" s="4" t="s">
        <v>37</v>
      </c>
      <c r="C505" s="4" t="s">
        <v>38</v>
      </c>
      <c r="D505" s="4" t="s">
        <v>10</v>
      </c>
      <c r="E505" s="4" t="s">
        <v>13</v>
      </c>
      <c r="F505" s="4">
        <v>2001</v>
      </c>
      <c r="G505" s="4" t="s">
        <v>12</v>
      </c>
      <c r="H505" s="4">
        <v>1327000</v>
      </c>
    </row>
    <row r="506" spans="1:8" x14ac:dyDescent="0.25">
      <c r="A506" s="4">
        <v>5</v>
      </c>
      <c r="B506" s="4" t="s">
        <v>37</v>
      </c>
      <c r="C506" s="4" t="s">
        <v>38</v>
      </c>
      <c r="D506" s="4" t="s">
        <v>10</v>
      </c>
      <c r="E506" s="4" t="s">
        <v>13</v>
      </c>
      <c r="F506" s="4">
        <v>2002</v>
      </c>
      <c r="G506" s="4" t="s">
        <v>12</v>
      </c>
      <c r="H506" s="4">
        <v>1719800</v>
      </c>
    </row>
    <row r="507" spans="1:8" x14ac:dyDescent="0.25">
      <c r="A507" s="4">
        <v>6</v>
      </c>
      <c r="B507" s="4" t="s">
        <v>37</v>
      </c>
      <c r="C507" s="4" t="s">
        <v>38</v>
      </c>
      <c r="D507" s="4" t="s">
        <v>10</v>
      </c>
      <c r="E507" s="4" t="s">
        <v>13</v>
      </c>
      <c r="F507" s="4">
        <v>2003</v>
      </c>
      <c r="G507" s="4" t="s">
        <v>12</v>
      </c>
      <c r="H507" s="4">
        <v>1394000</v>
      </c>
    </row>
    <row r="508" spans="1:8" x14ac:dyDescent="0.25">
      <c r="A508" s="4">
        <v>7</v>
      </c>
      <c r="B508" s="4" t="s">
        <v>37</v>
      </c>
      <c r="C508" s="4" t="s">
        <v>38</v>
      </c>
      <c r="D508" s="4" t="s">
        <v>10</v>
      </c>
      <c r="E508" s="4" t="s">
        <v>13</v>
      </c>
      <c r="F508" s="4">
        <v>2004</v>
      </c>
      <c r="G508" s="4" t="s">
        <v>12</v>
      </c>
      <c r="H508" s="4">
        <v>1337700</v>
      </c>
    </row>
    <row r="509" spans="1:8" x14ac:dyDescent="0.25">
      <c r="A509" s="4">
        <v>8</v>
      </c>
      <c r="B509" s="4" t="s">
        <v>37</v>
      </c>
      <c r="C509" s="4" t="s">
        <v>38</v>
      </c>
      <c r="D509" s="4" t="s">
        <v>10</v>
      </c>
      <c r="E509" s="4" t="s">
        <v>13</v>
      </c>
      <c r="F509" s="4">
        <v>2005</v>
      </c>
      <c r="G509" s="4" t="s">
        <v>12</v>
      </c>
      <c r="H509" s="4">
        <v>1127000</v>
      </c>
    </row>
    <row r="510" spans="1:8" x14ac:dyDescent="0.25">
      <c r="A510" s="4">
        <v>9</v>
      </c>
      <c r="B510" s="4" t="s">
        <v>37</v>
      </c>
      <c r="C510" s="4" t="s">
        <v>38</v>
      </c>
      <c r="D510" s="4" t="s">
        <v>10</v>
      </c>
      <c r="E510" s="4" t="s">
        <v>13</v>
      </c>
      <c r="F510" s="4">
        <v>2006</v>
      </c>
      <c r="G510" s="4" t="s">
        <v>12</v>
      </c>
      <c r="H510" s="4">
        <v>1024000</v>
      </c>
    </row>
    <row r="511" spans="1:8" x14ac:dyDescent="0.25">
      <c r="A511" s="4">
        <v>10</v>
      </c>
      <c r="B511" s="4" t="s">
        <v>37</v>
      </c>
      <c r="C511" s="4" t="s">
        <v>38</v>
      </c>
      <c r="D511" s="4" t="s">
        <v>10</v>
      </c>
      <c r="E511" s="4" t="s">
        <v>13</v>
      </c>
      <c r="F511" s="4">
        <v>2007</v>
      </c>
      <c r="G511" s="4" t="s">
        <v>12</v>
      </c>
      <c r="H511" s="4">
        <v>1137000</v>
      </c>
    </row>
    <row r="512" spans="1:8" x14ac:dyDescent="0.25">
      <c r="A512" s="4">
        <v>11</v>
      </c>
      <c r="B512" s="4" t="s">
        <v>37</v>
      </c>
      <c r="C512" s="4" t="s">
        <v>38</v>
      </c>
      <c r="D512" s="4" t="s">
        <v>10</v>
      </c>
      <c r="E512" s="4" t="s">
        <v>13</v>
      </c>
      <c r="F512" s="4">
        <v>2008</v>
      </c>
      <c r="G512" s="4" t="s">
        <v>12</v>
      </c>
      <c r="H512" s="4">
        <v>1504000</v>
      </c>
    </row>
    <row r="513" spans="1:8" x14ac:dyDescent="0.25">
      <c r="A513" s="4">
        <v>12</v>
      </c>
      <c r="B513" s="4" t="s">
        <v>37</v>
      </c>
      <c r="C513" s="4" t="s">
        <v>38</v>
      </c>
      <c r="D513" s="4" t="s">
        <v>10</v>
      </c>
      <c r="E513" s="4" t="s">
        <v>13</v>
      </c>
      <c r="F513" s="4">
        <v>2009</v>
      </c>
      <c r="G513" s="4" t="s">
        <v>12</v>
      </c>
      <c r="H513" s="4">
        <v>862800</v>
      </c>
    </row>
    <row r="514" spans="1:8" x14ac:dyDescent="0.25">
      <c r="A514" s="4">
        <v>13</v>
      </c>
      <c r="B514" s="4" t="s">
        <v>37</v>
      </c>
      <c r="C514" s="4" t="s">
        <v>38</v>
      </c>
      <c r="D514" s="4" t="s">
        <v>10</v>
      </c>
      <c r="E514" s="4" t="s">
        <v>13</v>
      </c>
      <c r="F514" s="4">
        <v>2010</v>
      </c>
      <c r="G514" s="4" t="s">
        <v>12</v>
      </c>
      <c r="H514" s="4">
        <v>953637</v>
      </c>
    </row>
    <row r="515" spans="1:8" x14ac:dyDescent="0.25">
      <c r="A515" s="4">
        <v>14</v>
      </c>
      <c r="B515" s="4" t="s">
        <v>37</v>
      </c>
      <c r="C515" s="4" t="s">
        <v>38</v>
      </c>
      <c r="D515" s="4" t="s">
        <v>10</v>
      </c>
      <c r="E515" s="4" t="s">
        <v>13</v>
      </c>
      <c r="F515" s="4">
        <v>2011</v>
      </c>
      <c r="G515" s="4" t="s">
        <v>12</v>
      </c>
      <c r="H515" s="4">
        <v>1066745</v>
      </c>
    </row>
    <row r="516" spans="1:8" x14ac:dyDescent="0.25">
      <c r="A516" s="4">
        <v>15</v>
      </c>
      <c r="B516" s="4" t="s">
        <v>37</v>
      </c>
      <c r="C516" s="4" t="s">
        <v>38</v>
      </c>
      <c r="D516" s="4" t="s">
        <v>10</v>
      </c>
      <c r="E516" s="4" t="s">
        <v>13</v>
      </c>
      <c r="F516" s="4">
        <v>2012</v>
      </c>
      <c r="G516" s="4" t="s">
        <v>12</v>
      </c>
      <c r="H516" s="4">
        <v>1047378</v>
      </c>
    </row>
    <row r="517" spans="1:8" x14ac:dyDescent="0.25">
      <c r="A517" s="4">
        <v>16</v>
      </c>
      <c r="B517" s="4" t="s">
        <v>37</v>
      </c>
      <c r="C517" s="4" t="s">
        <v>38</v>
      </c>
      <c r="D517" s="4" t="s">
        <v>10</v>
      </c>
      <c r="E517" s="4" t="s">
        <v>13</v>
      </c>
      <c r="F517" s="4">
        <v>2013</v>
      </c>
      <c r="G517" s="4" t="s">
        <v>12</v>
      </c>
      <c r="H517" s="4">
        <v>967389</v>
      </c>
    </row>
    <row r="518" spans="1:8" x14ac:dyDescent="0.25">
      <c r="A518" s="4">
        <v>17</v>
      </c>
      <c r="B518" s="4" t="s">
        <v>37</v>
      </c>
      <c r="C518" s="4" t="s">
        <v>38</v>
      </c>
      <c r="D518" s="4" t="s">
        <v>10</v>
      </c>
      <c r="E518" s="4" t="s">
        <v>13</v>
      </c>
      <c r="F518" s="4">
        <v>2014</v>
      </c>
      <c r="G518" s="4" t="s">
        <v>12</v>
      </c>
      <c r="H518" s="4">
        <v>919400</v>
      </c>
    </row>
    <row r="519" spans="1:8" x14ac:dyDescent="0.25">
      <c r="A519" s="4">
        <v>18</v>
      </c>
      <c r="B519" s="4" t="s">
        <v>37</v>
      </c>
      <c r="C519" s="4" t="s">
        <v>38</v>
      </c>
      <c r="D519" s="4" t="s">
        <v>10</v>
      </c>
      <c r="E519" s="4" t="s">
        <v>13</v>
      </c>
      <c r="F519" s="4">
        <v>2015</v>
      </c>
      <c r="G519" s="4" t="s">
        <v>12</v>
      </c>
      <c r="H519" s="4">
        <v>999640</v>
      </c>
    </row>
    <row r="520" spans="1:8" x14ac:dyDescent="0.25">
      <c r="A520" s="4">
        <v>19</v>
      </c>
      <c r="B520" s="4" t="s">
        <v>37</v>
      </c>
      <c r="C520" s="4" t="s">
        <v>38</v>
      </c>
      <c r="D520" s="4" t="s">
        <v>10</v>
      </c>
      <c r="E520" s="4" t="s">
        <v>13</v>
      </c>
      <c r="F520" s="4">
        <v>2016</v>
      </c>
      <c r="G520" s="4" t="s">
        <v>12</v>
      </c>
      <c r="H520" s="4">
        <v>975648</v>
      </c>
    </row>
    <row r="521" spans="1:8" x14ac:dyDescent="0.25">
      <c r="A521" s="4">
        <v>20</v>
      </c>
      <c r="B521" s="4" t="s">
        <v>37</v>
      </c>
      <c r="C521" s="4" t="s">
        <v>38</v>
      </c>
      <c r="D521" s="4" t="s">
        <v>10</v>
      </c>
      <c r="E521" s="4" t="s">
        <v>13</v>
      </c>
      <c r="F521" s="4">
        <v>2017</v>
      </c>
      <c r="G521" s="4" t="s">
        <v>12</v>
      </c>
      <c r="H521" s="4">
        <v>975648</v>
      </c>
    </row>
    <row r="522" spans="1:8" x14ac:dyDescent="0.25">
      <c r="A522" s="4">
        <v>1</v>
      </c>
      <c r="B522" s="4" t="s">
        <v>39</v>
      </c>
      <c r="C522" s="4" t="s">
        <v>40</v>
      </c>
      <c r="D522" s="4" t="s">
        <v>10</v>
      </c>
      <c r="E522" s="4" t="s">
        <v>11</v>
      </c>
      <c r="F522" s="4">
        <v>1998</v>
      </c>
      <c r="G522" s="4" t="s">
        <v>12</v>
      </c>
      <c r="H522" s="4">
        <v>1330000</v>
      </c>
    </row>
    <row r="523" spans="1:8" x14ac:dyDescent="0.25">
      <c r="A523" s="4">
        <v>2</v>
      </c>
      <c r="B523" s="4" t="s">
        <v>39</v>
      </c>
      <c r="C523" s="4" t="s">
        <v>40</v>
      </c>
      <c r="D523" s="4" t="s">
        <v>10</v>
      </c>
      <c r="E523" s="4" t="s">
        <v>11</v>
      </c>
      <c r="F523" s="4">
        <v>1999</v>
      </c>
      <c r="G523" s="4" t="s">
        <v>12</v>
      </c>
      <c r="H523" s="4">
        <v>1436000</v>
      </c>
    </row>
    <row r="524" spans="1:8" x14ac:dyDescent="0.25">
      <c r="A524" s="4">
        <v>3</v>
      </c>
      <c r="B524" s="4" t="s">
        <v>39</v>
      </c>
      <c r="C524" s="4" t="s">
        <v>40</v>
      </c>
      <c r="D524" s="4" t="s">
        <v>10</v>
      </c>
      <c r="E524" s="4" t="s">
        <v>11</v>
      </c>
      <c r="F524" s="4">
        <v>2000</v>
      </c>
      <c r="G524" s="4" t="s">
        <v>12</v>
      </c>
      <c r="H524" s="4">
        <v>1582200</v>
      </c>
    </row>
    <row r="525" spans="1:8" x14ac:dyDescent="0.25">
      <c r="A525" s="4">
        <v>4</v>
      </c>
      <c r="B525" s="4" t="s">
        <v>39</v>
      </c>
      <c r="C525" s="4" t="s">
        <v>40</v>
      </c>
      <c r="D525" s="4" t="s">
        <v>10</v>
      </c>
      <c r="E525" s="4" t="s">
        <v>11</v>
      </c>
      <c r="F525" s="4">
        <v>2001</v>
      </c>
      <c r="G525" s="4" t="s">
        <v>12</v>
      </c>
      <c r="H525" s="4">
        <v>1642000</v>
      </c>
    </row>
    <row r="526" spans="1:8" x14ac:dyDescent="0.25">
      <c r="A526" s="4">
        <v>5</v>
      </c>
      <c r="B526" s="4" t="s">
        <v>39</v>
      </c>
      <c r="C526" s="4" t="s">
        <v>40</v>
      </c>
      <c r="D526" s="4" t="s">
        <v>10</v>
      </c>
      <c r="E526" s="4" t="s">
        <v>11</v>
      </c>
      <c r="F526" s="4">
        <v>2002</v>
      </c>
      <c r="G526" s="4" t="s">
        <v>12</v>
      </c>
      <c r="H526" s="4">
        <v>1721500</v>
      </c>
    </row>
    <row r="527" spans="1:8" x14ac:dyDescent="0.25">
      <c r="A527" s="4">
        <v>6</v>
      </c>
      <c r="B527" s="4" t="s">
        <v>39</v>
      </c>
      <c r="C527" s="4" t="s">
        <v>40</v>
      </c>
      <c r="D527" s="4" t="s">
        <v>10</v>
      </c>
      <c r="E527" s="4" t="s">
        <v>11</v>
      </c>
      <c r="F527" s="4">
        <v>2003</v>
      </c>
      <c r="G527" s="4" t="s">
        <v>12</v>
      </c>
      <c r="H527" s="4">
        <v>1874500</v>
      </c>
    </row>
    <row r="528" spans="1:8" x14ac:dyDescent="0.25">
      <c r="A528" s="4">
        <v>7</v>
      </c>
      <c r="B528" s="4" t="s">
        <v>39</v>
      </c>
      <c r="C528" s="4" t="s">
        <v>40</v>
      </c>
      <c r="D528" s="4" t="s">
        <v>10</v>
      </c>
      <c r="E528" s="4" t="s">
        <v>11</v>
      </c>
      <c r="F528" s="4">
        <v>2004</v>
      </c>
      <c r="G528" s="4" t="s">
        <v>12</v>
      </c>
      <c r="H528" s="4">
        <v>1720000</v>
      </c>
    </row>
    <row r="529" spans="1:8" x14ac:dyDescent="0.25">
      <c r="A529" s="4">
        <v>8</v>
      </c>
      <c r="B529" s="4" t="s">
        <v>39</v>
      </c>
      <c r="C529" s="4" t="s">
        <v>40</v>
      </c>
      <c r="D529" s="4" t="s">
        <v>10</v>
      </c>
      <c r="E529" s="4" t="s">
        <v>11</v>
      </c>
      <c r="F529" s="4">
        <v>2005</v>
      </c>
      <c r="G529" s="4" t="s">
        <v>12</v>
      </c>
      <c r="H529" s="4">
        <v>1759000</v>
      </c>
    </row>
    <row r="530" spans="1:8" x14ac:dyDescent="0.25">
      <c r="A530" s="4">
        <v>9</v>
      </c>
      <c r="B530" s="4" t="s">
        <v>39</v>
      </c>
      <c r="C530" s="4" t="s">
        <v>40</v>
      </c>
      <c r="D530" s="4" t="s">
        <v>10</v>
      </c>
      <c r="E530" s="4" t="s">
        <v>11</v>
      </c>
      <c r="F530" s="4">
        <v>2006</v>
      </c>
      <c r="G530" s="4" t="s">
        <v>12</v>
      </c>
      <c r="H530" s="4">
        <v>1782000</v>
      </c>
    </row>
    <row r="531" spans="1:8" x14ac:dyDescent="0.25">
      <c r="A531" s="4">
        <v>10</v>
      </c>
      <c r="B531" s="4" t="s">
        <v>39</v>
      </c>
      <c r="C531" s="4" t="s">
        <v>40</v>
      </c>
      <c r="D531" s="4" t="s">
        <v>10</v>
      </c>
      <c r="E531" s="4" t="s">
        <v>11</v>
      </c>
      <c r="F531" s="4">
        <v>2007</v>
      </c>
      <c r="G531" s="4" t="s">
        <v>12</v>
      </c>
      <c r="H531" s="4">
        <v>1718000</v>
      </c>
    </row>
    <row r="532" spans="1:8" x14ac:dyDescent="0.25">
      <c r="A532" s="4">
        <v>11</v>
      </c>
      <c r="B532" s="4" t="s">
        <v>39</v>
      </c>
      <c r="C532" s="4" t="s">
        <v>40</v>
      </c>
      <c r="D532" s="4" t="s">
        <v>10</v>
      </c>
      <c r="E532" s="4" t="s">
        <v>11</v>
      </c>
      <c r="F532" s="4">
        <v>2008</v>
      </c>
      <c r="G532" s="4" t="s">
        <v>12</v>
      </c>
      <c r="H532" s="4">
        <v>1358000</v>
      </c>
    </row>
    <row r="533" spans="1:8" x14ac:dyDescent="0.25">
      <c r="A533" s="4">
        <v>12</v>
      </c>
      <c r="B533" s="4" t="s">
        <v>39</v>
      </c>
      <c r="C533" s="4" t="s">
        <v>40</v>
      </c>
      <c r="D533" s="4" t="s">
        <v>10</v>
      </c>
      <c r="E533" s="4" t="s">
        <v>11</v>
      </c>
      <c r="F533" s="4">
        <v>2009</v>
      </c>
      <c r="G533" s="4" t="s">
        <v>12</v>
      </c>
      <c r="H533" s="4">
        <v>1493688</v>
      </c>
    </row>
    <row r="534" spans="1:8" x14ac:dyDescent="0.25">
      <c r="A534" s="4">
        <v>13</v>
      </c>
      <c r="B534" s="4" t="s">
        <v>39</v>
      </c>
      <c r="C534" s="4" t="s">
        <v>40</v>
      </c>
      <c r="D534" s="4" t="s">
        <v>10</v>
      </c>
      <c r="E534" s="4" t="s">
        <v>11</v>
      </c>
      <c r="F534" s="4">
        <v>2010</v>
      </c>
      <c r="G534" s="4" t="s">
        <v>12</v>
      </c>
      <c r="H534" s="4">
        <v>1424670</v>
      </c>
    </row>
    <row r="535" spans="1:8" x14ac:dyDescent="0.25">
      <c r="A535" s="4">
        <v>14</v>
      </c>
      <c r="B535" s="4" t="s">
        <v>39</v>
      </c>
      <c r="C535" s="4" t="s">
        <v>40</v>
      </c>
      <c r="D535" s="4" t="s">
        <v>10</v>
      </c>
      <c r="E535" s="4" t="s">
        <v>11</v>
      </c>
      <c r="F535" s="4">
        <v>2011</v>
      </c>
      <c r="G535" s="4" t="s">
        <v>12</v>
      </c>
      <c r="H535" s="4">
        <v>1389985</v>
      </c>
    </row>
    <row r="536" spans="1:8" x14ac:dyDescent="0.25">
      <c r="A536" s="4">
        <v>15</v>
      </c>
      <c r="B536" s="4" t="s">
        <v>39</v>
      </c>
      <c r="C536" s="4" t="s">
        <v>40</v>
      </c>
      <c r="D536" s="4" t="s">
        <v>10</v>
      </c>
      <c r="E536" s="4" t="s">
        <v>11</v>
      </c>
      <c r="F536" s="4">
        <v>2012</v>
      </c>
      <c r="G536" s="4" t="s">
        <v>12</v>
      </c>
      <c r="H536" s="4">
        <v>1417191</v>
      </c>
    </row>
    <row r="537" spans="1:8" x14ac:dyDescent="0.25">
      <c r="A537" s="4">
        <v>16</v>
      </c>
      <c r="B537" s="4" t="s">
        <v>39</v>
      </c>
      <c r="C537" s="4" t="s">
        <v>40</v>
      </c>
      <c r="D537" s="4" t="s">
        <v>10</v>
      </c>
      <c r="E537" s="4" t="s">
        <v>11</v>
      </c>
      <c r="F537" s="4">
        <v>2013</v>
      </c>
      <c r="G537" s="4" t="s">
        <v>12</v>
      </c>
      <c r="H537" s="4">
        <v>1469318</v>
      </c>
    </row>
    <row r="538" spans="1:8" x14ac:dyDescent="0.25">
      <c r="A538" s="4">
        <v>17</v>
      </c>
      <c r="B538" s="4" t="s">
        <v>39</v>
      </c>
      <c r="C538" s="4" t="s">
        <v>40</v>
      </c>
      <c r="D538" s="4" t="s">
        <v>10</v>
      </c>
      <c r="E538" s="4" t="s">
        <v>11</v>
      </c>
      <c r="F538" s="4">
        <v>2014</v>
      </c>
      <c r="G538" s="4" t="s">
        <v>12</v>
      </c>
      <c r="H538" s="4">
        <v>1531554</v>
      </c>
    </row>
    <row r="539" spans="1:8" x14ac:dyDescent="0.25">
      <c r="A539" s="4">
        <v>18</v>
      </c>
      <c r="B539" s="4" t="s">
        <v>39</v>
      </c>
      <c r="C539" s="4" t="s">
        <v>40</v>
      </c>
      <c r="D539" s="4" t="s">
        <v>10</v>
      </c>
      <c r="E539" s="4" t="s">
        <v>11</v>
      </c>
      <c r="F539" s="4">
        <v>2015</v>
      </c>
      <c r="G539" s="4" t="s">
        <v>12</v>
      </c>
      <c r="H539" s="4">
        <v>1556265</v>
      </c>
    </row>
    <row r="540" spans="1:8" x14ac:dyDescent="0.25">
      <c r="A540" s="4">
        <v>19</v>
      </c>
      <c r="B540" s="4" t="s">
        <v>39</v>
      </c>
      <c r="C540" s="4" t="s">
        <v>40</v>
      </c>
      <c r="D540" s="4" t="s">
        <v>10</v>
      </c>
      <c r="E540" s="4" t="s">
        <v>11</v>
      </c>
      <c r="F540" s="4">
        <v>2016</v>
      </c>
      <c r="G540" s="4" t="s">
        <v>12</v>
      </c>
      <c r="H540" s="4">
        <v>1732569</v>
      </c>
    </row>
    <row r="541" spans="1:8" x14ac:dyDescent="0.25">
      <c r="A541" s="4">
        <v>20</v>
      </c>
      <c r="B541" s="4" t="s">
        <v>39</v>
      </c>
      <c r="C541" s="4" t="s">
        <v>40</v>
      </c>
      <c r="D541" s="4" t="s">
        <v>10</v>
      </c>
      <c r="E541" s="4" t="s">
        <v>11</v>
      </c>
      <c r="F541" s="4">
        <v>2017</v>
      </c>
      <c r="G541" s="4" t="s">
        <v>12</v>
      </c>
      <c r="H541" s="4">
        <v>1732569</v>
      </c>
    </row>
    <row r="542" spans="1:8" x14ac:dyDescent="0.25">
      <c r="A542" s="4">
        <v>1</v>
      </c>
      <c r="B542" s="4" t="s">
        <v>39</v>
      </c>
      <c r="C542" s="4" t="s">
        <v>40</v>
      </c>
      <c r="D542" s="4" t="s">
        <v>10</v>
      </c>
      <c r="E542" s="4" t="s">
        <v>13</v>
      </c>
      <c r="F542" s="4">
        <v>1998</v>
      </c>
      <c r="G542" s="4" t="s">
        <v>12</v>
      </c>
      <c r="H542" s="4">
        <v>20000</v>
      </c>
    </row>
    <row r="543" spans="1:8" x14ac:dyDescent="0.25">
      <c r="A543" s="4">
        <v>2</v>
      </c>
      <c r="B543" s="4" t="s">
        <v>39</v>
      </c>
      <c r="C543" s="4" t="s">
        <v>40</v>
      </c>
      <c r="D543" s="4" t="s">
        <v>10</v>
      </c>
      <c r="E543" s="4" t="s">
        <v>13</v>
      </c>
      <c r="F543" s="4">
        <v>1999</v>
      </c>
      <c r="G543" s="4" t="s">
        <v>12</v>
      </c>
      <c r="H543" s="4">
        <v>20000</v>
      </c>
    </row>
    <row r="544" spans="1:8" x14ac:dyDescent="0.25">
      <c r="A544" s="4">
        <v>3</v>
      </c>
      <c r="B544" s="4" t="s">
        <v>39</v>
      </c>
      <c r="C544" s="4" t="s">
        <v>40</v>
      </c>
      <c r="D544" s="4" t="s">
        <v>10</v>
      </c>
      <c r="E544" s="4" t="s">
        <v>13</v>
      </c>
      <c r="F544" s="4">
        <v>2000</v>
      </c>
      <c r="G544" s="4" t="s">
        <v>12</v>
      </c>
      <c r="H544" s="4">
        <v>5400</v>
      </c>
    </row>
    <row r="545" spans="1:8" x14ac:dyDescent="0.25">
      <c r="A545" s="4">
        <v>4</v>
      </c>
      <c r="B545" s="4" t="s">
        <v>39</v>
      </c>
      <c r="C545" s="4" t="s">
        <v>40</v>
      </c>
      <c r="D545" s="4" t="s">
        <v>10</v>
      </c>
      <c r="E545" s="4" t="s">
        <v>13</v>
      </c>
      <c r="F545" s="4">
        <v>2001</v>
      </c>
      <c r="G545" s="4" t="s">
        <v>12</v>
      </c>
      <c r="H545" s="4">
        <v>11000</v>
      </c>
    </row>
    <row r="546" spans="1:8" x14ac:dyDescent="0.25">
      <c r="A546" s="4">
        <v>5</v>
      </c>
      <c r="B546" s="4" t="s">
        <v>39</v>
      </c>
      <c r="C546" s="4" t="s">
        <v>40</v>
      </c>
      <c r="D546" s="4" t="s">
        <v>10</v>
      </c>
      <c r="E546" s="4" t="s">
        <v>13</v>
      </c>
      <c r="F546" s="4">
        <v>2002</v>
      </c>
      <c r="G546" s="4" t="s">
        <v>12</v>
      </c>
      <c r="H546" s="4">
        <v>21800</v>
      </c>
    </row>
    <row r="547" spans="1:8" x14ac:dyDescent="0.25">
      <c r="A547" s="4">
        <v>6</v>
      </c>
      <c r="B547" s="4" t="s">
        <v>39</v>
      </c>
      <c r="C547" s="4" t="s">
        <v>40</v>
      </c>
      <c r="D547" s="4" t="s">
        <v>10</v>
      </c>
      <c r="E547" s="4" t="s">
        <v>13</v>
      </c>
      <c r="F547" s="4">
        <v>2003</v>
      </c>
      <c r="G547" s="4" t="s">
        <v>12</v>
      </c>
      <c r="H547" s="4">
        <v>18000</v>
      </c>
    </row>
    <row r="548" spans="1:8" x14ac:dyDescent="0.25">
      <c r="A548" s="4">
        <v>7</v>
      </c>
      <c r="B548" s="4" t="s">
        <v>39</v>
      </c>
      <c r="C548" s="4" t="s">
        <v>40</v>
      </c>
      <c r="D548" s="4" t="s">
        <v>10</v>
      </c>
      <c r="E548" s="4" t="s">
        <v>13</v>
      </c>
      <c r="F548" s="4">
        <v>2004</v>
      </c>
      <c r="G548" s="4" t="s">
        <v>12</v>
      </c>
      <c r="H548" s="4">
        <v>2636</v>
      </c>
    </row>
    <row r="549" spans="1:8" x14ac:dyDescent="0.25">
      <c r="A549" s="4">
        <v>8</v>
      </c>
      <c r="B549" s="4" t="s">
        <v>39</v>
      </c>
      <c r="C549" s="4" t="s">
        <v>40</v>
      </c>
      <c r="D549" s="4" t="s">
        <v>10</v>
      </c>
      <c r="E549" s="4" t="s">
        <v>13</v>
      </c>
      <c r="F549" s="4">
        <v>2005</v>
      </c>
      <c r="G549" s="4" t="s">
        <v>12</v>
      </c>
      <c r="H549" s="4">
        <v>4000</v>
      </c>
    </row>
    <row r="550" spans="1:8" x14ac:dyDescent="0.25">
      <c r="A550" s="4">
        <v>9</v>
      </c>
      <c r="B550" s="4" t="s">
        <v>39</v>
      </c>
      <c r="C550" s="4" t="s">
        <v>40</v>
      </c>
      <c r="D550" s="4" t="s">
        <v>10</v>
      </c>
      <c r="E550" s="4" t="s">
        <v>13</v>
      </c>
      <c r="F550" s="4">
        <v>2006</v>
      </c>
      <c r="G550" s="4" t="s">
        <v>12</v>
      </c>
      <c r="H550" s="4">
        <v>6000</v>
      </c>
    </row>
    <row r="551" spans="1:8" x14ac:dyDescent="0.25">
      <c r="A551" s="4">
        <v>10</v>
      </c>
      <c r="B551" s="4" t="s">
        <v>39</v>
      </c>
      <c r="C551" s="4" t="s">
        <v>40</v>
      </c>
      <c r="D551" s="4" t="s">
        <v>10</v>
      </c>
      <c r="E551" s="4" t="s">
        <v>13</v>
      </c>
      <c r="F551" s="4">
        <v>2007</v>
      </c>
      <c r="G551" s="4" t="s">
        <v>12</v>
      </c>
      <c r="H551" s="4">
        <v>7000</v>
      </c>
    </row>
    <row r="552" spans="1:8" x14ac:dyDescent="0.25">
      <c r="A552" s="4">
        <v>11</v>
      </c>
      <c r="B552" s="4" t="s">
        <v>39</v>
      </c>
      <c r="C552" s="4" t="s">
        <v>40</v>
      </c>
      <c r="D552" s="4" t="s">
        <v>10</v>
      </c>
      <c r="E552" s="4" t="s">
        <v>13</v>
      </c>
      <c r="F552" s="4">
        <v>2008</v>
      </c>
      <c r="G552" s="4" t="s">
        <v>12</v>
      </c>
      <c r="H552" s="4">
        <v>1000</v>
      </c>
    </row>
    <row r="553" spans="1:8" x14ac:dyDescent="0.25">
      <c r="A553" s="4">
        <v>12</v>
      </c>
      <c r="B553" s="4" t="s">
        <v>39</v>
      </c>
      <c r="C553" s="4" t="s">
        <v>40</v>
      </c>
      <c r="D553" s="4" t="s">
        <v>10</v>
      </c>
      <c r="E553" s="4" t="s">
        <v>13</v>
      </c>
      <c r="F553" s="4">
        <v>2009</v>
      </c>
      <c r="G553" s="4" t="s">
        <v>12</v>
      </c>
      <c r="H553" s="4">
        <v>2947</v>
      </c>
    </row>
    <row r="554" spans="1:8" x14ac:dyDescent="0.25">
      <c r="A554" s="4">
        <v>13</v>
      </c>
      <c r="B554" s="4" t="s">
        <v>39</v>
      </c>
      <c r="C554" s="4" t="s">
        <v>40</v>
      </c>
      <c r="D554" s="4" t="s">
        <v>10</v>
      </c>
      <c r="E554" s="4" t="s">
        <v>13</v>
      </c>
      <c r="F554" s="4">
        <v>2010</v>
      </c>
      <c r="G554" s="4" t="s">
        <v>12</v>
      </c>
      <c r="H554" s="4">
        <v>364</v>
      </c>
    </row>
    <row r="555" spans="1:8" x14ac:dyDescent="0.25">
      <c r="A555" s="4">
        <v>14</v>
      </c>
      <c r="B555" s="4" t="s">
        <v>39</v>
      </c>
      <c r="C555" s="4" t="s">
        <v>40</v>
      </c>
      <c r="D555" s="4" t="s">
        <v>10</v>
      </c>
      <c r="E555" s="4" t="s">
        <v>13</v>
      </c>
      <c r="F555" s="4">
        <v>2011</v>
      </c>
      <c r="G555" s="4" t="s">
        <v>12</v>
      </c>
      <c r="H555" s="4">
        <v>1412</v>
      </c>
    </row>
    <row r="556" spans="1:8" x14ac:dyDescent="0.25">
      <c r="A556" s="4">
        <v>15</v>
      </c>
      <c r="B556" s="4" t="s">
        <v>39</v>
      </c>
      <c r="C556" s="4" t="s">
        <v>40</v>
      </c>
      <c r="D556" s="4" t="s">
        <v>10</v>
      </c>
      <c r="E556" s="4" t="s">
        <v>13</v>
      </c>
      <c r="F556" s="4">
        <v>2012</v>
      </c>
      <c r="G556" s="4" t="s">
        <v>12</v>
      </c>
      <c r="H556" s="4">
        <v>1060</v>
      </c>
    </row>
    <row r="557" spans="1:8" x14ac:dyDescent="0.25">
      <c r="A557" s="4">
        <v>16</v>
      </c>
      <c r="B557" s="4" t="s">
        <v>39</v>
      </c>
      <c r="C557" s="4" t="s">
        <v>40</v>
      </c>
      <c r="D557" s="4" t="s">
        <v>10</v>
      </c>
      <c r="E557" s="4" t="s">
        <v>13</v>
      </c>
      <c r="F557" s="4">
        <v>2013</v>
      </c>
      <c r="G557" s="4" t="s">
        <v>12</v>
      </c>
      <c r="H557" s="4">
        <v>2823</v>
      </c>
    </row>
    <row r="558" spans="1:8" x14ac:dyDescent="0.25">
      <c r="A558" s="4">
        <v>17</v>
      </c>
      <c r="B558" s="4" t="s">
        <v>39</v>
      </c>
      <c r="C558" s="4" t="s">
        <v>40</v>
      </c>
      <c r="D558" s="4" t="s">
        <v>10</v>
      </c>
      <c r="E558" s="4" t="s">
        <v>13</v>
      </c>
      <c r="F558" s="4">
        <v>2014</v>
      </c>
      <c r="G558" s="4" t="s">
        <v>12</v>
      </c>
      <c r="H558" s="4">
        <v>5756</v>
      </c>
    </row>
    <row r="559" spans="1:8" x14ac:dyDescent="0.25">
      <c r="A559" s="4">
        <v>18</v>
      </c>
      <c r="B559" s="4" t="s">
        <v>39</v>
      </c>
      <c r="C559" s="4" t="s">
        <v>40</v>
      </c>
      <c r="D559" s="4" t="s">
        <v>10</v>
      </c>
      <c r="E559" s="4" t="s">
        <v>13</v>
      </c>
      <c r="F559" s="4">
        <v>2015</v>
      </c>
      <c r="G559" s="4" t="s">
        <v>12</v>
      </c>
      <c r="H559" s="4">
        <v>3063</v>
      </c>
    </row>
    <row r="560" spans="1:8" x14ac:dyDescent="0.25">
      <c r="A560" s="4">
        <v>19</v>
      </c>
      <c r="B560" s="4" t="s">
        <v>39</v>
      </c>
      <c r="C560" s="4" t="s">
        <v>40</v>
      </c>
      <c r="D560" s="4" t="s">
        <v>10</v>
      </c>
      <c r="E560" s="4" t="s">
        <v>13</v>
      </c>
      <c r="F560" s="4">
        <v>2016</v>
      </c>
      <c r="G560" s="4" t="s">
        <v>12</v>
      </c>
      <c r="H560" s="4">
        <v>5499</v>
      </c>
    </row>
    <row r="561" spans="1:8" x14ac:dyDescent="0.25">
      <c r="A561" s="4">
        <v>20</v>
      </c>
      <c r="B561" s="4" t="s">
        <v>39</v>
      </c>
      <c r="C561" s="4" t="s">
        <v>40</v>
      </c>
      <c r="D561" s="4" t="s">
        <v>10</v>
      </c>
      <c r="E561" s="4" t="s">
        <v>13</v>
      </c>
      <c r="F561" s="4">
        <v>2017</v>
      </c>
      <c r="G561" s="4" t="s">
        <v>12</v>
      </c>
      <c r="H561" s="4">
        <v>5499</v>
      </c>
    </row>
    <row r="562" spans="1:8" x14ac:dyDescent="0.25">
      <c r="A562" s="4">
        <v>1</v>
      </c>
      <c r="B562" s="4" t="s">
        <v>41</v>
      </c>
      <c r="C562" s="4" t="s">
        <v>42</v>
      </c>
      <c r="D562" s="4" t="s">
        <v>10</v>
      </c>
      <c r="E562" s="4" t="s">
        <v>11</v>
      </c>
      <c r="F562" s="4">
        <v>1998</v>
      </c>
      <c r="G562" s="4" t="s">
        <v>12</v>
      </c>
      <c r="H562" s="4">
        <v>735000</v>
      </c>
    </row>
    <row r="563" spans="1:8" x14ac:dyDescent="0.25">
      <c r="A563" s="4">
        <v>2</v>
      </c>
      <c r="B563" s="4" t="s">
        <v>41</v>
      </c>
      <c r="C563" s="4" t="s">
        <v>42</v>
      </c>
      <c r="D563" s="4" t="s">
        <v>10</v>
      </c>
      <c r="E563" s="4" t="s">
        <v>11</v>
      </c>
      <c r="F563" s="4">
        <v>1999</v>
      </c>
      <c r="G563" s="4" t="s">
        <v>12</v>
      </c>
      <c r="H563" s="4">
        <v>682000</v>
      </c>
    </row>
    <row r="564" spans="1:8" x14ac:dyDescent="0.25">
      <c r="A564" s="4">
        <v>3</v>
      </c>
      <c r="B564" s="4" t="s">
        <v>41</v>
      </c>
      <c r="C564" s="4" t="s">
        <v>42</v>
      </c>
      <c r="D564" s="4" t="s">
        <v>10</v>
      </c>
      <c r="E564" s="4" t="s">
        <v>11</v>
      </c>
      <c r="F564" s="4">
        <v>2000</v>
      </c>
      <c r="G564" s="4" t="s">
        <v>12</v>
      </c>
      <c r="H564" s="4">
        <v>701000</v>
      </c>
    </row>
    <row r="565" spans="1:8" x14ac:dyDescent="0.25">
      <c r="A565" s="4">
        <v>4</v>
      </c>
      <c r="B565" s="4" t="s">
        <v>41</v>
      </c>
      <c r="C565" s="4" t="s">
        <v>42</v>
      </c>
      <c r="D565" s="4" t="s">
        <v>10</v>
      </c>
      <c r="E565" s="4" t="s">
        <v>11</v>
      </c>
      <c r="F565" s="4">
        <v>2001</v>
      </c>
      <c r="G565" s="4" t="s">
        <v>12</v>
      </c>
      <c r="H565" s="4">
        <v>678000</v>
      </c>
    </row>
    <row r="566" spans="1:8" x14ac:dyDescent="0.25">
      <c r="A566" s="4">
        <v>5</v>
      </c>
      <c r="B566" s="4" t="s">
        <v>41</v>
      </c>
      <c r="C566" s="4" t="s">
        <v>42</v>
      </c>
      <c r="D566" s="4" t="s">
        <v>10</v>
      </c>
      <c r="E566" s="4" t="s">
        <v>11</v>
      </c>
      <c r="F566" s="4">
        <v>2002</v>
      </c>
      <c r="G566" s="4" t="s">
        <v>12</v>
      </c>
      <c r="H566" s="4">
        <v>647000</v>
      </c>
    </row>
    <row r="567" spans="1:8" x14ac:dyDescent="0.25">
      <c r="A567" s="4">
        <v>6</v>
      </c>
      <c r="B567" s="4" t="s">
        <v>41</v>
      </c>
      <c r="C567" s="4" t="s">
        <v>42</v>
      </c>
      <c r="D567" s="4" t="s">
        <v>10</v>
      </c>
      <c r="E567" s="4" t="s">
        <v>11</v>
      </c>
      <c r="F567" s="4">
        <v>2003</v>
      </c>
      <c r="G567" s="4" t="s">
        <v>12</v>
      </c>
      <c r="H567" s="4">
        <v>653000</v>
      </c>
    </row>
    <row r="568" spans="1:8" x14ac:dyDescent="0.25">
      <c r="A568" s="4">
        <v>7</v>
      </c>
      <c r="B568" s="4" t="s">
        <v>41</v>
      </c>
      <c r="C568" s="4" t="s">
        <v>42</v>
      </c>
      <c r="D568" s="4" t="s">
        <v>10</v>
      </c>
      <c r="E568" s="4" t="s">
        <v>11</v>
      </c>
      <c r="F568" s="4">
        <v>2004</v>
      </c>
      <c r="G568" s="4" t="s">
        <v>12</v>
      </c>
      <c r="H568" s="4">
        <v>607964</v>
      </c>
    </row>
    <row r="569" spans="1:8" x14ac:dyDescent="0.25">
      <c r="A569" s="4">
        <v>8</v>
      </c>
      <c r="B569" s="4" t="s">
        <v>41</v>
      </c>
      <c r="C569" s="4" t="s">
        <v>42</v>
      </c>
      <c r="D569" s="4" t="s">
        <v>10</v>
      </c>
      <c r="E569" s="4" t="s">
        <v>11</v>
      </c>
      <c r="F569" s="4">
        <v>2005</v>
      </c>
      <c r="G569" s="4" t="s">
        <v>12</v>
      </c>
      <c r="H569" s="4">
        <v>498331</v>
      </c>
    </row>
    <row r="570" spans="1:8" x14ac:dyDescent="0.25">
      <c r="A570" s="4">
        <v>9</v>
      </c>
      <c r="B570" s="4" t="s">
        <v>41</v>
      </c>
      <c r="C570" s="4" t="s">
        <v>42</v>
      </c>
      <c r="D570" s="4" t="s">
        <v>10</v>
      </c>
      <c r="E570" s="4" t="s">
        <v>11</v>
      </c>
      <c r="F570" s="4">
        <v>2006</v>
      </c>
      <c r="G570" s="4" t="s">
        <v>12</v>
      </c>
      <c r="H570" s="4">
        <v>484610</v>
      </c>
    </row>
    <row r="571" spans="1:8" x14ac:dyDescent="0.25">
      <c r="A571" s="4">
        <v>10</v>
      </c>
      <c r="B571" s="4" t="s">
        <v>41</v>
      </c>
      <c r="C571" s="4" t="s">
        <v>42</v>
      </c>
      <c r="D571" s="4" t="s">
        <v>10</v>
      </c>
      <c r="E571" s="4" t="s">
        <v>11</v>
      </c>
      <c r="F571" s="4">
        <v>2007</v>
      </c>
      <c r="G571" s="4" t="s">
        <v>12</v>
      </c>
      <c r="H571" s="4">
        <v>520201</v>
      </c>
    </row>
    <row r="572" spans="1:8" x14ac:dyDescent="0.25">
      <c r="A572" s="4">
        <v>11</v>
      </c>
      <c r="B572" s="4" t="s">
        <v>41</v>
      </c>
      <c r="C572" s="4" t="s">
        <v>42</v>
      </c>
      <c r="D572" s="4" t="s">
        <v>10</v>
      </c>
      <c r="E572" s="4" t="s">
        <v>11</v>
      </c>
      <c r="F572" s="4">
        <v>2008</v>
      </c>
      <c r="G572" s="4" t="s">
        <v>12</v>
      </c>
      <c r="H572" s="4">
        <v>571272</v>
      </c>
    </row>
    <row r="573" spans="1:8" x14ac:dyDescent="0.25">
      <c r="A573" s="4">
        <v>12</v>
      </c>
      <c r="B573" s="4" t="s">
        <v>41</v>
      </c>
      <c r="C573" s="4" t="s">
        <v>42</v>
      </c>
      <c r="D573" s="4" t="s">
        <v>10</v>
      </c>
      <c r="E573" s="4" t="s">
        <v>11</v>
      </c>
      <c r="F573" s="4">
        <v>2009</v>
      </c>
      <c r="G573" s="4" t="s">
        <v>12</v>
      </c>
      <c r="H573" s="4">
        <v>535172</v>
      </c>
    </row>
    <row r="574" spans="1:8" x14ac:dyDescent="0.25">
      <c r="A574" s="4">
        <v>13</v>
      </c>
      <c r="B574" s="4" t="s">
        <v>41</v>
      </c>
      <c r="C574" s="4" t="s">
        <v>42</v>
      </c>
      <c r="D574" s="4" t="s">
        <v>10</v>
      </c>
      <c r="E574" s="4" t="s">
        <v>11</v>
      </c>
      <c r="F574" s="4">
        <v>2010</v>
      </c>
      <c r="G574" s="4" t="s">
        <v>12</v>
      </c>
      <c r="H574" s="4">
        <v>871153</v>
      </c>
    </row>
    <row r="575" spans="1:8" x14ac:dyDescent="0.25">
      <c r="A575" s="4">
        <v>14</v>
      </c>
      <c r="B575" s="4" t="s">
        <v>41</v>
      </c>
      <c r="C575" s="4" t="s">
        <v>42</v>
      </c>
      <c r="D575" s="4" t="s">
        <v>10</v>
      </c>
      <c r="E575" s="4" t="s">
        <v>11</v>
      </c>
      <c r="F575" s="4">
        <v>2011</v>
      </c>
      <c r="G575" s="4" t="s">
        <v>12</v>
      </c>
      <c r="H575" s="4">
        <v>516318</v>
      </c>
    </row>
    <row r="576" spans="1:8" x14ac:dyDescent="0.25">
      <c r="A576" s="4">
        <v>15</v>
      </c>
      <c r="B576" s="4" t="s">
        <v>41</v>
      </c>
      <c r="C576" s="4" t="s">
        <v>42</v>
      </c>
      <c r="D576" s="4" t="s">
        <v>10</v>
      </c>
      <c r="E576" s="4" t="s">
        <v>11</v>
      </c>
      <c r="F576" s="4">
        <v>2012</v>
      </c>
      <c r="G576" s="4" t="s">
        <v>12</v>
      </c>
      <c r="H576" s="4">
        <v>655754</v>
      </c>
    </row>
    <row r="577" spans="1:8" x14ac:dyDescent="0.25">
      <c r="A577" s="4">
        <v>16</v>
      </c>
      <c r="B577" s="4" t="s">
        <v>41</v>
      </c>
      <c r="C577" s="4" t="s">
        <v>42</v>
      </c>
      <c r="D577" s="4" t="s">
        <v>10</v>
      </c>
      <c r="E577" s="4" t="s">
        <v>11</v>
      </c>
      <c r="F577" s="4">
        <v>2013</v>
      </c>
      <c r="G577" s="4" t="s">
        <v>12</v>
      </c>
      <c r="H577" s="4">
        <v>629482</v>
      </c>
    </row>
    <row r="578" spans="1:8" x14ac:dyDescent="0.25">
      <c r="A578" s="4">
        <v>17</v>
      </c>
      <c r="B578" s="4" t="s">
        <v>41</v>
      </c>
      <c r="C578" s="4" t="s">
        <v>42</v>
      </c>
      <c r="D578" s="4" t="s">
        <v>10</v>
      </c>
      <c r="E578" s="4" t="s">
        <v>11</v>
      </c>
      <c r="F578" s="4">
        <v>2014</v>
      </c>
      <c r="G578" s="4" t="s">
        <v>12</v>
      </c>
      <c r="H578" s="4">
        <v>679814</v>
      </c>
    </row>
    <row r="579" spans="1:8" x14ac:dyDescent="0.25">
      <c r="A579" s="4">
        <v>18</v>
      </c>
      <c r="B579" s="4" t="s">
        <v>41</v>
      </c>
      <c r="C579" s="4" t="s">
        <v>42</v>
      </c>
      <c r="D579" s="4" t="s">
        <v>10</v>
      </c>
      <c r="E579" s="4" t="s">
        <v>11</v>
      </c>
      <c r="F579" s="4">
        <v>2015</v>
      </c>
      <c r="G579" s="4" t="s">
        <v>12</v>
      </c>
      <c r="H579" s="4">
        <v>716740</v>
      </c>
    </row>
    <row r="580" spans="1:8" x14ac:dyDescent="0.25">
      <c r="A580" s="4">
        <v>19</v>
      </c>
      <c r="B580" s="4" t="s">
        <v>41</v>
      </c>
      <c r="C580" s="4" t="s">
        <v>42</v>
      </c>
      <c r="D580" s="4" t="s">
        <v>10</v>
      </c>
      <c r="E580" s="4" t="s">
        <v>11</v>
      </c>
      <c r="F580" s="4">
        <v>2016</v>
      </c>
      <c r="G580" s="4" t="s">
        <v>12</v>
      </c>
      <c r="H580" s="4">
        <v>731000</v>
      </c>
    </row>
    <row r="581" spans="1:8" x14ac:dyDescent="0.25">
      <c r="A581" s="4">
        <v>20</v>
      </c>
      <c r="B581" s="4" t="s">
        <v>41</v>
      </c>
      <c r="C581" s="4" t="s">
        <v>42</v>
      </c>
      <c r="D581" s="4" t="s">
        <v>10</v>
      </c>
      <c r="E581" s="4" t="s">
        <v>11</v>
      </c>
      <c r="F581" s="4">
        <v>2017</v>
      </c>
      <c r="G581" s="4" t="s">
        <v>12</v>
      </c>
      <c r="H581" s="4">
        <v>731000</v>
      </c>
    </row>
    <row r="582" spans="1:8" x14ac:dyDescent="0.25">
      <c r="A582" s="4">
        <v>1</v>
      </c>
      <c r="B582" s="4" t="s">
        <v>41</v>
      </c>
      <c r="C582" s="4" t="s">
        <v>42</v>
      </c>
      <c r="D582" s="4" t="s">
        <v>10</v>
      </c>
      <c r="E582" s="4" t="s">
        <v>13</v>
      </c>
      <c r="F582" s="4">
        <v>1998</v>
      </c>
      <c r="G582" s="4" t="s">
        <v>12</v>
      </c>
      <c r="H582" s="4">
        <v>1837000</v>
      </c>
    </row>
    <row r="583" spans="1:8" x14ac:dyDescent="0.25">
      <c r="A583" s="4">
        <v>2</v>
      </c>
      <c r="B583" s="4" t="s">
        <v>41</v>
      </c>
      <c r="C583" s="4" t="s">
        <v>42</v>
      </c>
      <c r="D583" s="4" t="s">
        <v>10</v>
      </c>
      <c r="E583" s="4" t="s">
        <v>13</v>
      </c>
      <c r="F583" s="4">
        <v>1999</v>
      </c>
      <c r="G583" s="4" t="s">
        <v>12</v>
      </c>
      <c r="H583" s="4">
        <v>1438000</v>
      </c>
    </row>
    <row r="584" spans="1:8" x14ac:dyDescent="0.25">
      <c r="A584" s="4">
        <v>3</v>
      </c>
      <c r="B584" s="4" t="s">
        <v>41</v>
      </c>
      <c r="C584" s="4" t="s">
        <v>42</v>
      </c>
      <c r="D584" s="4" t="s">
        <v>10</v>
      </c>
      <c r="E584" s="4" t="s">
        <v>13</v>
      </c>
      <c r="F584" s="4">
        <v>2000</v>
      </c>
      <c r="G584" s="4" t="s">
        <v>12</v>
      </c>
      <c r="H584" s="4">
        <v>1361000</v>
      </c>
    </row>
    <row r="585" spans="1:8" x14ac:dyDescent="0.25">
      <c r="A585" s="4">
        <v>4</v>
      </c>
      <c r="B585" s="4" t="s">
        <v>41</v>
      </c>
      <c r="C585" s="4" t="s">
        <v>42</v>
      </c>
      <c r="D585" s="4" t="s">
        <v>10</v>
      </c>
      <c r="E585" s="4" t="s">
        <v>13</v>
      </c>
      <c r="F585" s="4">
        <v>2001</v>
      </c>
      <c r="G585" s="4" t="s">
        <v>12</v>
      </c>
      <c r="H585" s="4">
        <v>919000</v>
      </c>
    </row>
    <row r="586" spans="1:8" x14ac:dyDescent="0.25">
      <c r="A586" s="4">
        <v>5</v>
      </c>
      <c r="B586" s="4" t="s">
        <v>41</v>
      </c>
      <c r="C586" s="4" t="s">
        <v>42</v>
      </c>
      <c r="D586" s="4" t="s">
        <v>10</v>
      </c>
      <c r="E586" s="4" t="s">
        <v>13</v>
      </c>
      <c r="F586" s="4">
        <v>2002</v>
      </c>
      <c r="G586" s="4" t="s">
        <v>12</v>
      </c>
      <c r="H586" s="4">
        <v>971000</v>
      </c>
    </row>
    <row r="587" spans="1:8" x14ac:dyDescent="0.25">
      <c r="A587" s="4">
        <v>6</v>
      </c>
      <c r="B587" s="4" t="s">
        <v>41</v>
      </c>
      <c r="C587" s="4" t="s">
        <v>42</v>
      </c>
      <c r="D587" s="4" t="s">
        <v>10</v>
      </c>
      <c r="E587" s="4" t="s">
        <v>13</v>
      </c>
      <c r="F587" s="4">
        <v>2003</v>
      </c>
      <c r="G587" s="4" t="s">
        <v>12</v>
      </c>
      <c r="H587" s="4">
        <v>979000</v>
      </c>
    </row>
    <row r="588" spans="1:8" x14ac:dyDescent="0.25">
      <c r="A588" s="4">
        <v>7</v>
      </c>
      <c r="B588" s="4" t="s">
        <v>41</v>
      </c>
      <c r="C588" s="4" t="s">
        <v>42</v>
      </c>
      <c r="D588" s="4" t="s">
        <v>10</v>
      </c>
      <c r="E588" s="4" t="s">
        <v>13</v>
      </c>
      <c r="F588" s="4">
        <v>2004</v>
      </c>
      <c r="G588" s="4" t="s">
        <v>12</v>
      </c>
      <c r="H588" s="4">
        <v>840434</v>
      </c>
    </row>
    <row r="589" spans="1:8" x14ac:dyDescent="0.25">
      <c r="A589" s="4">
        <v>8</v>
      </c>
      <c r="B589" s="4" t="s">
        <v>41</v>
      </c>
      <c r="C589" s="4" t="s">
        <v>42</v>
      </c>
      <c r="D589" s="4" t="s">
        <v>10</v>
      </c>
      <c r="E589" s="4" t="s">
        <v>13</v>
      </c>
      <c r="F589" s="4">
        <v>2005</v>
      </c>
      <c r="G589" s="4" t="s">
        <v>12</v>
      </c>
      <c r="H589" s="4">
        <v>841839</v>
      </c>
    </row>
    <row r="590" spans="1:8" x14ac:dyDescent="0.25">
      <c r="A590" s="4">
        <v>9</v>
      </c>
      <c r="B590" s="4" t="s">
        <v>41</v>
      </c>
      <c r="C590" s="4" t="s">
        <v>42</v>
      </c>
      <c r="D590" s="4" t="s">
        <v>10</v>
      </c>
      <c r="E590" s="4" t="s">
        <v>13</v>
      </c>
      <c r="F590" s="4">
        <v>2006</v>
      </c>
      <c r="G590" s="4" t="s">
        <v>12</v>
      </c>
      <c r="H590" s="4">
        <v>761741</v>
      </c>
    </row>
    <row r="591" spans="1:8" x14ac:dyDescent="0.25">
      <c r="A591" s="4">
        <v>10</v>
      </c>
      <c r="B591" s="4" t="s">
        <v>41</v>
      </c>
      <c r="C591" s="4" t="s">
        <v>42</v>
      </c>
      <c r="D591" s="4" t="s">
        <v>10</v>
      </c>
      <c r="E591" s="4" t="s">
        <v>13</v>
      </c>
      <c r="F591" s="4">
        <v>2007</v>
      </c>
      <c r="G591" s="4" t="s">
        <v>12</v>
      </c>
      <c r="H591" s="4">
        <v>770529</v>
      </c>
    </row>
    <row r="592" spans="1:8" x14ac:dyDescent="0.25">
      <c r="A592" s="4">
        <v>11</v>
      </c>
      <c r="B592" s="4" t="s">
        <v>41</v>
      </c>
      <c r="C592" s="4" t="s">
        <v>42</v>
      </c>
      <c r="D592" s="4" t="s">
        <v>10</v>
      </c>
      <c r="E592" s="4" t="s">
        <v>13</v>
      </c>
      <c r="F592" s="4">
        <v>2008</v>
      </c>
      <c r="G592" s="4" t="s">
        <v>12</v>
      </c>
      <c r="H592" s="4">
        <v>729035</v>
      </c>
    </row>
    <row r="593" spans="1:8" x14ac:dyDescent="0.25">
      <c r="A593" s="4">
        <v>12</v>
      </c>
      <c r="B593" s="4" t="s">
        <v>41</v>
      </c>
      <c r="C593" s="4" t="s">
        <v>42</v>
      </c>
      <c r="D593" s="4" t="s">
        <v>10</v>
      </c>
      <c r="E593" s="4" t="s">
        <v>13</v>
      </c>
      <c r="F593" s="4">
        <v>2009</v>
      </c>
      <c r="G593" s="4" t="s">
        <v>12</v>
      </c>
      <c r="H593" s="4">
        <v>700813</v>
      </c>
    </row>
    <row r="594" spans="1:8" x14ac:dyDescent="0.25">
      <c r="A594" s="4">
        <v>13</v>
      </c>
      <c r="B594" s="4" t="s">
        <v>41</v>
      </c>
      <c r="C594" s="4" t="s">
        <v>42</v>
      </c>
      <c r="D594" s="4" t="s">
        <v>10</v>
      </c>
      <c r="E594" s="4" t="s">
        <v>13</v>
      </c>
      <c r="F594" s="4">
        <v>2010</v>
      </c>
      <c r="G594" s="4" t="s">
        <v>12</v>
      </c>
      <c r="H594" s="4">
        <v>678145</v>
      </c>
    </row>
    <row r="595" spans="1:8" x14ac:dyDescent="0.25">
      <c r="A595" s="4">
        <v>14</v>
      </c>
      <c r="B595" s="4" t="s">
        <v>41</v>
      </c>
      <c r="C595" s="4" t="s">
        <v>42</v>
      </c>
      <c r="D595" s="4" t="s">
        <v>10</v>
      </c>
      <c r="E595" s="4" t="s">
        <v>13</v>
      </c>
      <c r="F595" s="4">
        <v>2011</v>
      </c>
      <c r="G595" s="4" t="s">
        <v>12</v>
      </c>
      <c r="H595" s="4">
        <v>484055</v>
      </c>
    </row>
    <row r="596" spans="1:8" x14ac:dyDescent="0.25">
      <c r="A596" s="4">
        <v>15</v>
      </c>
      <c r="B596" s="4" t="s">
        <v>41</v>
      </c>
      <c r="C596" s="4" t="s">
        <v>42</v>
      </c>
      <c r="D596" s="4" t="s">
        <v>10</v>
      </c>
      <c r="E596" s="4" t="s">
        <v>13</v>
      </c>
      <c r="F596" s="4">
        <v>2012</v>
      </c>
      <c r="G596" s="4" t="s">
        <v>12</v>
      </c>
      <c r="H596" s="4">
        <v>144779</v>
      </c>
    </row>
    <row r="597" spans="1:8" x14ac:dyDescent="0.25">
      <c r="A597" s="4">
        <v>16</v>
      </c>
      <c r="B597" s="4" t="s">
        <v>41</v>
      </c>
      <c r="C597" s="4" t="s">
        <v>42</v>
      </c>
      <c r="D597" s="4" t="s">
        <v>10</v>
      </c>
      <c r="E597" s="4" t="s">
        <v>13</v>
      </c>
      <c r="F597" s="4">
        <v>2013</v>
      </c>
      <c r="G597" s="4" t="s">
        <v>12</v>
      </c>
      <c r="H597" s="4">
        <v>282792</v>
      </c>
    </row>
    <row r="598" spans="1:8" x14ac:dyDescent="0.25">
      <c r="A598" s="4">
        <v>17</v>
      </c>
      <c r="B598" s="4" t="s">
        <v>41</v>
      </c>
      <c r="C598" s="4" t="s">
        <v>42</v>
      </c>
      <c r="D598" s="4" t="s">
        <v>10</v>
      </c>
      <c r="E598" s="4" t="s">
        <v>13</v>
      </c>
      <c r="F598" s="4">
        <v>2014</v>
      </c>
      <c r="G598" s="4" t="s">
        <v>12</v>
      </c>
      <c r="H598" s="4">
        <v>452322</v>
      </c>
    </row>
    <row r="599" spans="1:8" x14ac:dyDescent="0.25">
      <c r="A599" s="4">
        <v>18</v>
      </c>
      <c r="B599" s="4" t="s">
        <v>41</v>
      </c>
      <c r="C599" s="4" t="s">
        <v>42</v>
      </c>
      <c r="D599" s="4" t="s">
        <v>10</v>
      </c>
      <c r="E599" s="4" t="s">
        <v>13</v>
      </c>
      <c r="F599" s="4">
        <v>2015</v>
      </c>
      <c r="G599" s="4" t="s">
        <v>12</v>
      </c>
      <c r="H599" s="4">
        <v>381354</v>
      </c>
    </row>
    <row r="600" spans="1:8" x14ac:dyDescent="0.25">
      <c r="A600" s="4">
        <v>19</v>
      </c>
      <c r="B600" s="4" t="s">
        <v>41</v>
      </c>
      <c r="C600" s="4" t="s">
        <v>42</v>
      </c>
      <c r="D600" s="4" t="s">
        <v>10</v>
      </c>
      <c r="E600" s="4" t="s">
        <v>13</v>
      </c>
      <c r="F600" s="4">
        <v>2016</v>
      </c>
      <c r="G600" s="4" t="s">
        <v>12</v>
      </c>
      <c r="H600" s="4">
        <v>389000</v>
      </c>
    </row>
    <row r="601" spans="1:8" x14ac:dyDescent="0.25">
      <c r="A601" s="4">
        <v>20</v>
      </c>
      <c r="B601" s="4" t="s">
        <v>41</v>
      </c>
      <c r="C601" s="4" t="s">
        <v>42</v>
      </c>
      <c r="D601" s="4" t="s">
        <v>10</v>
      </c>
      <c r="E601" s="4" t="s">
        <v>13</v>
      </c>
      <c r="F601" s="4">
        <v>2017</v>
      </c>
      <c r="G601" s="4" t="s">
        <v>12</v>
      </c>
      <c r="H601" s="4">
        <v>389000</v>
      </c>
    </row>
    <row r="602" spans="1:8" x14ac:dyDescent="0.25">
      <c r="A602" s="4">
        <v>1</v>
      </c>
      <c r="B602" s="4" t="s">
        <v>43</v>
      </c>
      <c r="C602" s="4" t="s">
        <v>44</v>
      </c>
      <c r="D602" s="4" t="s">
        <v>10</v>
      </c>
      <c r="E602" s="4" t="s">
        <v>11</v>
      </c>
      <c r="F602" s="4">
        <v>1998</v>
      </c>
      <c r="G602" s="4" t="s">
        <v>12</v>
      </c>
      <c r="H602" s="4">
        <v>2796000</v>
      </c>
    </row>
    <row r="603" spans="1:8" x14ac:dyDescent="0.25">
      <c r="A603" s="4">
        <v>2</v>
      </c>
      <c r="B603" s="4" t="s">
        <v>43</v>
      </c>
      <c r="C603" s="4" t="s">
        <v>44</v>
      </c>
      <c r="D603" s="4" t="s">
        <v>10</v>
      </c>
      <c r="E603" s="4" t="s">
        <v>11</v>
      </c>
      <c r="F603" s="4">
        <v>1999</v>
      </c>
      <c r="G603" s="4" t="s">
        <v>12</v>
      </c>
      <c r="H603" s="4">
        <v>5296000</v>
      </c>
    </row>
    <row r="604" spans="1:8" x14ac:dyDescent="0.25">
      <c r="A604" s="4">
        <v>3</v>
      </c>
      <c r="B604" s="4" t="s">
        <v>43</v>
      </c>
      <c r="C604" s="4" t="s">
        <v>44</v>
      </c>
      <c r="D604" s="4" t="s">
        <v>10</v>
      </c>
      <c r="E604" s="4" t="s">
        <v>11</v>
      </c>
      <c r="F604" s="4">
        <v>2000</v>
      </c>
      <c r="G604" s="4" t="s">
        <v>12</v>
      </c>
      <c r="H604" s="4">
        <v>6680000</v>
      </c>
    </row>
    <row r="605" spans="1:8" x14ac:dyDescent="0.25">
      <c r="A605" s="4">
        <v>4</v>
      </c>
      <c r="B605" s="4" t="s">
        <v>43</v>
      </c>
      <c r="C605" s="4" t="s">
        <v>44</v>
      </c>
      <c r="D605" s="4" t="s">
        <v>10</v>
      </c>
      <c r="E605" s="4" t="s">
        <v>11</v>
      </c>
      <c r="F605" s="4">
        <v>2001</v>
      </c>
      <c r="G605" s="4" t="s">
        <v>12</v>
      </c>
      <c r="H605" s="4">
        <v>5622000</v>
      </c>
    </row>
    <row r="606" spans="1:8" x14ac:dyDescent="0.25">
      <c r="A606" s="4">
        <v>5</v>
      </c>
      <c r="B606" s="4" t="s">
        <v>43</v>
      </c>
      <c r="C606" s="4" t="s">
        <v>44</v>
      </c>
      <c r="D606" s="4" t="s">
        <v>10</v>
      </c>
      <c r="E606" s="4" t="s">
        <v>11</v>
      </c>
      <c r="F606" s="4">
        <v>2002</v>
      </c>
      <c r="G606" s="4" t="s">
        <v>12</v>
      </c>
      <c r="H606" s="4">
        <v>5612000</v>
      </c>
    </row>
    <row r="607" spans="1:8" x14ac:dyDescent="0.25">
      <c r="A607" s="4">
        <v>6</v>
      </c>
      <c r="B607" s="4" t="s">
        <v>43</v>
      </c>
      <c r="C607" s="4" t="s">
        <v>44</v>
      </c>
      <c r="D607" s="4" t="s">
        <v>10</v>
      </c>
      <c r="E607" s="4" t="s">
        <v>11</v>
      </c>
      <c r="F607" s="4">
        <v>2003</v>
      </c>
      <c r="G607" s="4" t="s">
        <v>12</v>
      </c>
      <c r="H607" s="4">
        <v>4353300</v>
      </c>
    </row>
    <row r="608" spans="1:8" x14ac:dyDescent="0.25">
      <c r="A608" s="4">
        <v>7</v>
      </c>
      <c r="B608" s="4" t="s">
        <v>43</v>
      </c>
      <c r="C608" s="4" t="s">
        <v>44</v>
      </c>
      <c r="D608" s="4" t="s">
        <v>10</v>
      </c>
      <c r="E608" s="4" t="s">
        <v>11</v>
      </c>
      <c r="F608" s="4">
        <v>2004</v>
      </c>
      <c r="G608" s="4" t="s">
        <v>12</v>
      </c>
      <c r="H608" s="4">
        <v>4125000</v>
      </c>
    </row>
    <row r="609" spans="1:8" x14ac:dyDescent="0.25">
      <c r="A609" s="4">
        <v>8</v>
      </c>
      <c r="B609" s="4" t="s">
        <v>43</v>
      </c>
      <c r="C609" s="4" t="s">
        <v>44</v>
      </c>
      <c r="D609" s="4" t="s">
        <v>10</v>
      </c>
      <c r="E609" s="4" t="s">
        <v>11</v>
      </c>
      <c r="F609" s="4">
        <v>2005</v>
      </c>
      <c r="G609" s="4" t="s">
        <v>12</v>
      </c>
      <c r="H609" s="4">
        <v>5702600</v>
      </c>
    </row>
    <row r="610" spans="1:8" x14ac:dyDescent="0.25">
      <c r="A610" s="4">
        <v>9</v>
      </c>
      <c r="B610" s="4" t="s">
        <v>43</v>
      </c>
      <c r="C610" s="4" t="s">
        <v>44</v>
      </c>
      <c r="D610" s="4" t="s">
        <v>10</v>
      </c>
      <c r="E610" s="4" t="s">
        <v>11</v>
      </c>
      <c r="F610" s="4">
        <v>2006</v>
      </c>
      <c r="G610" s="4" t="s">
        <v>12</v>
      </c>
      <c r="H610" s="4">
        <v>5886000</v>
      </c>
    </row>
    <row r="611" spans="1:8" x14ac:dyDescent="0.25">
      <c r="A611" s="4">
        <v>10</v>
      </c>
      <c r="B611" s="4" t="s">
        <v>43</v>
      </c>
      <c r="C611" s="4" t="s">
        <v>44</v>
      </c>
      <c r="D611" s="4" t="s">
        <v>10</v>
      </c>
      <c r="E611" s="4" t="s">
        <v>11</v>
      </c>
      <c r="F611" s="4">
        <v>2007</v>
      </c>
      <c r="G611" s="4" t="s">
        <v>12</v>
      </c>
      <c r="H611" s="4">
        <v>4930000</v>
      </c>
    </row>
    <row r="612" spans="1:8" x14ac:dyDescent="0.25">
      <c r="A612" s="4">
        <v>11</v>
      </c>
      <c r="B612" s="4" t="s">
        <v>43</v>
      </c>
      <c r="C612" s="4" t="s">
        <v>44</v>
      </c>
      <c r="D612" s="4" t="s">
        <v>10</v>
      </c>
      <c r="E612" s="4" t="s">
        <v>11</v>
      </c>
      <c r="F612" s="4">
        <v>2008</v>
      </c>
      <c r="G612" s="4" t="s">
        <v>12</v>
      </c>
      <c r="H612" s="4">
        <v>3844010</v>
      </c>
    </row>
    <row r="613" spans="1:8" x14ac:dyDescent="0.25">
      <c r="A613" s="4">
        <v>12</v>
      </c>
      <c r="B613" s="4" t="s">
        <v>43</v>
      </c>
      <c r="C613" s="4" t="s">
        <v>44</v>
      </c>
      <c r="D613" s="4" t="s">
        <v>10</v>
      </c>
      <c r="E613" s="4" t="s">
        <v>11</v>
      </c>
      <c r="F613" s="4">
        <v>2009</v>
      </c>
      <c r="G613" s="4" t="s">
        <v>12</v>
      </c>
      <c r="H613" s="4">
        <v>4958270</v>
      </c>
    </row>
    <row r="614" spans="1:8" x14ac:dyDescent="0.25">
      <c r="A614" s="4">
        <v>13</v>
      </c>
      <c r="B614" s="4" t="s">
        <v>43</v>
      </c>
      <c r="C614" s="4" t="s">
        <v>44</v>
      </c>
      <c r="D614" s="4" t="s">
        <v>10</v>
      </c>
      <c r="E614" s="4" t="s">
        <v>11</v>
      </c>
      <c r="F614" s="4">
        <v>2010</v>
      </c>
      <c r="G614" s="4" t="s">
        <v>12</v>
      </c>
      <c r="H614" s="4">
        <v>5051111</v>
      </c>
    </row>
    <row r="615" spans="1:8" x14ac:dyDescent="0.25">
      <c r="A615" s="4">
        <v>14</v>
      </c>
      <c r="B615" s="4" t="s">
        <v>43</v>
      </c>
      <c r="C615" s="4" t="s">
        <v>44</v>
      </c>
      <c r="D615" s="4" t="s">
        <v>10</v>
      </c>
      <c r="E615" s="4" t="s">
        <v>11</v>
      </c>
      <c r="F615" s="4">
        <v>2011</v>
      </c>
      <c r="G615" s="4" t="s">
        <v>12</v>
      </c>
      <c r="H615" s="4">
        <v>6527598</v>
      </c>
    </row>
    <row r="616" spans="1:8" x14ac:dyDescent="0.25">
      <c r="A616" s="4">
        <v>15</v>
      </c>
      <c r="B616" s="4" t="s">
        <v>43</v>
      </c>
      <c r="C616" s="4" t="s">
        <v>44</v>
      </c>
      <c r="D616" s="4" t="s">
        <v>10</v>
      </c>
      <c r="E616" s="4" t="s">
        <v>11</v>
      </c>
      <c r="F616" s="4">
        <v>2012</v>
      </c>
      <c r="G616" s="4" t="s">
        <v>12</v>
      </c>
      <c r="H616" s="4">
        <v>3916978</v>
      </c>
    </row>
    <row r="617" spans="1:8" x14ac:dyDescent="0.25">
      <c r="A617" s="4">
        <v>16</v>
      </c>
      <c r="B617" s="4" t="s">
        <v>43</v>
      </c>
      <c r="C617" s="4" t="s">
        <v>44</v>
      </c>
      <c r="D617" s="4" t="s">
        <v>10</v>
      </c>
      <c r="E617" s="4" t="s">
        <v>11</v>
      </c>
      <c r="F617" s="4">
        <v>2013</v>
      </c>
      <c r="G617" s="4" t="s">
        <v>12</v>
      </c>
      <c r="H617" s="4">
        <v>5097344</v>
      </c>
    </row>
    <row r="618" spans="1:8" x14ac:dyDescent="0.25">
      <c r="A618" s="4">
        <v>17</v>
      </c>
      <c r="B618" s="4" t="s">
        <v>43</v>
      </c>
      <c r="C618" s="4" t="s">
        <v>44</v>
      </c>
      <c r="D618" s="4" t="s">
        <v>10</v>
      </c>
      <c r="E618" s="4" t="s">
        <v>11</v>
      </c>
      <c r="F618" s="4">
        <v>2014</v>
      </c>
      <c r="G618" s="4" t="s">
        <v>12</v>
      </c>
      <c r="H618" s="4">
        <v>5021000</v>
      </c>
    </row>
    <row r="619" spans="1:8" x14ac:dyDescent="0.25">
      <c r="A619" s="4">
        <v>18</v>
      </c>
      <c r="B619" s="4" t="s">
        <v>43</v>
      </c>
      <c r="C619" s="4" t="s">
        <v>44</v>
      </c>
      <c r="D619" s="4" t="s">
        <v>10</v>
      </c>
      <c r="E619" s="4" t="s">
        <v>11</v>
      </c>
      <c r="F619" s="4">
        <v>2015</v>
      </c>
      <c r="G619" s="4" t="s">
        <v>12</v>
      </c>
      <c r="H619" s="4">
        <v>5211794</v>
      </c>
    </row>
    <row r="620" spans="1:8" x14ac:dyDescent="0.25">
      <c r="A620" s="4">
        <v>19</v>
      </c>
      <c r="B620" s="4" t="s">
        <v>43</v>
      </c>
      <c r="C620" s="4" t="s">
        <v>44</v>
      </c>
      <c r="D620" s="4" t="s">
        <v>10</v>
      </c>
      <c r="E620" s="4" t="s">
        <v>11</v>
      </c>
      <c r="F620" s="4">
        <v>2016</v>
      </c>
      <c r="G620" s="4" t="s">
        <v>12</v>
      </c>
      <c r="H620" s="4">
        <v>5949560</v>
      </c>
    </row>
    <row r="621" spans="1:8" x14ac:dyDescent="0.25">
      <c r="A621" s="4">
        <v>20</v>
      </c>
      <c r="B621" s="4" t="s">
        <v>43</v>
      </c>
      <c r="C621" s="4" t="s">
        <v>44</v>
      </c>
      <c r="D621" s="4" t="s">
        <v>10</v>
      </c>
      <c r="E621" s="4" t="s">
        <v>11</v>
      </c>
      <c r="F621" s="4">
        <v>2017</v>
      </c>
      <c r="G621" s="4" t="s">
        <v>12</v>
      </c>
      <c r="H621" s="4">
        <v>5415039</v>
      </c>
    </row>
    <row r="622" spans="1:8" x14ac:dyDescent="0.25">
      <c r="A622" s="4">
        <v>1</v>
      </c>
      <c r="B622" s="4" t="s">
        <v>43</v>
      </c>
      <c r="C622" s="4" t="s">
        <v>44</v>
      </c>
      <c r="D622" s="4" t="s">
        <v>10</v>
      </c>
      <c r="E622" s="4" t="s">
        <v>13</v>
      </c>
      <c r="F622" s="4">
        <v>1998</v>
      </c>
      <c r="G622" s="4" t="s">
        <v>12</v>
      </c>
      <c r="H622" s="4">
        <v>1712000</v>
      </c>
    </row>
    <row r="623" spans="1:8" x14ac:dyDescent="0.25">
      <c r="A623" s="4">
        <v>2</v>
      </c>
      <c r="B623" s="4" t="s">
        <v>43</v>
      </c>
      <c r="C623" s="4" t="s">
        <v>44</v>
      </c>
      <c r="D623" s="4" t="s">
        <v>10</v>
      </c>
      <c r="E623" s="4" t="s">
        <v>13</v>
      </c>
      <c r="F623" s="4">
        <v>1999</v>
      </c>
      <c r="G623" s="4" t="s">
        <v>12</v>
      </c>
      <c r="H623" s="4">
        <v>1586000</v>
      </c>
    </row>
    <row r="624" spans="1:8" x14ac:dyDescent="0.25">
      <c r="A624" s="4">
        <v>3</v>
      </c>
      <c r="B624" s="4" t="s">
        <v>43</v>
      </c>
      <c r="C624" s="4" t="s">
        <v>44</v>
      </c>
      <c r="D624" s="4" t="s">
        <v>10</v>
      </c>
      <c r="E624" s="4" t="s">
        <v>13</v>
      </c>
      <c r="F624" s="4">
        <v>2000</v>
      </c>
      <c r="G624" s="4" t="s">
        <v>12</v>
      </c>
      <c r="H624" s="4">
        <v>1962000</v>
      </c>
    </row>
    <row r="625" spans="1:8" x14ac:dyDescent="0.25">
      <c r="A625" s="4">
        <v>4</v>
      </c>
      <c r="B625" s="4" t="s">
        <v>43</v>
      </c>
      <c r="C625" s="4" t="s">
        <v>44</v>
      </c>
      <c r="D625" s="4" t="s">
        <v>10</v>
      </c>
      <c r="E625" s="4" t="s">
        <v>13</v>
      </c>
      <c r="F625" s="4">
        <v>2001</v>
      </c>
      <c r="G625" s="4" t="s">
        <v>12</v>
      </c>
      <c r="H625" s="4">
        <v>1737000</v>
      </c>
    </row>
    <row r="626" spans="1:8" x14ac:dyDescent="0.25">
      <c r="A626" s="4">
        <v>5</v>
      </c>
      <c r="B626" s="4" t="s">
        <v>43</v>
      </c>
      <c r="C626" s="4" t="s">
        <v>44</v>
      </c>
      <c r="D626" s="4" t="s">
        <v>10</v>
      </c>
      <c r="E626" s="4" t="s">
        <v>13</v>
      </c>
      <c r="F626" s="4">
        <v>2002</v>
      </c>
      <c r="G626" s="4" t="s">
        <v>12</v>
      </c>
      <c r="H626" s="4">
        <v>2454000</v>
      </c>
    </row>
    <row r="627" spans="1:8" x14ac:dyDescent="0.25">
      <c r="A627" s="4">
        <v>6</v>
      </c>
      <c r="B627" s="4" t="s">
        <v>43</v>
      </c>
      <c r="C627" s="4" t="s">
        <v>44</v>
      </c>
      <c r="D627" s="4" t="s">
        <v>10</v>
      </c>
      <c r="E627" s="4" t="s">
        <v>13</v>
      </c>
      <c r="F627" s="4">
        <v>2003</v>
      </c>
      <c r="G627" s="4" t="s">
        <v>12</v>
      </c>
      <c r="H627" s="4">
        <v>3488400</v>
      </c>
    </row>
    <row r="628" spans="1:8" x14ac:dyDescent="0.25">
      <c r="A628" s="4">
        <v>7</v>
      </c>
      <c r="B628" s="4" t="s">
        <v>43</v>
      </c>
      <c r="C628" s="4" t="s">
        <v>44</v>
      </c>
      <c r="D628" s="4" t="s">
        <v>10</v>
      </c>
      <c r="E628" s="4" t="s">
        <v>13</v>
      </c>
      <c r="F628" s="4">
        <v>2004</v>
      </c>
      <c r="G628" s="4" t="s">
        <v>12</v>
      </c>
      <c r="H628" s="4">
        <v>3767000</v>
      </c>
    </row>
    <row r="629" spans="1:8" x14ac:dyDescent="0.25">
      <c r="A629" s="4">
        <v>8</v>
      </c>
      <c r="B629" s="4" t="s">
        <v>43</v>
      </c>
      <c r="C629" s="4" t="s">
        <v>44</v>
      </c>
      <c r="D629" s="4" t="s">
        <v>10</v>
      </c>
      <c r="E629" s="4" t="s">
        <v>13</v>
      </c>
      <c r="F629" s="4">
        <v>2005</v>
      </c>
      <c r="G629" s="4" t="s">
        <v>12</v>
      </c>
      <c r="H629" s="4">
        <v>2248300</v>
      </c>
    </row>
    <row r="630" spans="1:8" x14ac:dyDescent="0.25">
      <c r="A630" s="4">
        <v>9</v>
      </c>
      <c r="B630" s="4" t="s">
        <v>43</v>
      </c>
      <c r="C630" s="4" t="s">
        <v>44</v>
      </c>
      <c r="D630" s="4" t="s">
        <v>10</v>
      </c>
      <c r="E630" s="4" t="s">
        <v>13</v>
      </c>
      <c r="F630" s="4">
        <v>2006</v>
      </c>
      <c r="G630" s="4" t="s">
        <v>12</v>
      </c>
      <c r="H630" s="4">
        <v>2486000</v>
      </c>
    </row>
    <row r="631" spans="1:8" x14ac:dyDescent="0.25">
      <c r="A631" s="4">
        <v>10</v>
      </c>
      <c r="B631" s="4" t="s">
        <v>43</v>
      </c>
      <c r="C631" s="4" t="s">
        <v>44</v>
      </c>
      <c r="D631" s="4" t="s">
        <v>10</v>
      </c>
      <c r="E631" s="4" t="s">
        <v>13</v>
      </c>
      <c r="F631" s="4">
        <v>2007</v>
      </c>
      <c r="G631" s="4" t="s">
        <v>12</v>
      </c>
      <c r="H631" s="4">
        <v>1787000</v>
      </c>
    </row>
    <row r="632" spans="1:8" x14ac:dyDescent="0.25">
      <c r="A632" s="4">
        <v>11</v>
      </c>
      <c r="B632" s="4" t="s">
        <v>43</v>
      </c>
      <c r="C632" s="4" t="s">
        <v>44</v>
      </c>
      <c r="D632" s="4" t="s">
        <v>10</v>
      </c>
      <c r="E632" s="4" t="s">
        <v>13</v>
      </c>
      <c r="F632" s="4">
        <v>2008</v>
      </c>
      <c r="G632" s="4" t="s">
        <v>12</v>
      </c>
      <c r="H632" s="4">
        <v>992200</v>
      </c>
    </row>
    <row r="633" spans="1:8" x14ac:dyDescent="0.25">
      <c r="A633" s="4">
        <v>12</v>
      </c>
      <c r="B633" s="4" t="s">
        <v>43</v>
      </c>
      <c r="C633" s="4" t="s">
        <v>44</v>
      </c>
      <c r="D633" s="4" t="s">
        <v>10</v>
      </c>
      <c r="E633" s="4" t="s">
        <v>13</v>
      </c>
      <c r="F633" s="4">
        <v>2009</v>
      </c>
      <c r="G633" s="4" t="s">
        <v>12</v>
      </c>
      <c r="H633" s="4">
        <v>1288510</v>
      </c>
    </row>
    <row r="634" spans="1:8" x14ac:dyDescent="0.25">
      <c r="A634" s="4">
        <v>13</v>
      </c>
      <c r="B634" s="4" t="s">
        <v>43</v>
      </c>
      <c r="C634" s="4" t="s">
        <v>44</v>
      </c>
      <c r="D634" s="4" t="s">
        <v>10</v>
      </c>
      <c r="E634" s="4" t="s">
        <v>13</v>
      </c>
      <c r="F634" s="4">
        <v>2010</v>
      </c>
      <c r="G634" s="4" t="s">
        <v>12</v>
      </c>
      <c r="H634" s="4">
        <v>1615833</v>
      </c>
    </row>
    <row r="635" spans="1:8" x14ac:dyDescent="0.25">
      <c r="A635" s="4">
        <v>14</v>
      </c>
      <c r="B635" s="4" t="s">
        <v>43</v>
      </c>
      <c r="C635" s="4" t="s">
        <v>44</v>
      </c>
      <c r="D635" s="4" t="s">
        <v>10</v>
      </c>
      <c r="E635" s="4" t="s">
        <v>13</v>
      </c>
      <c r="F635" s="4">
        <v>2011</v>
      </c>
      <c r="G635" s="4" t="s">
        <v>12</v>
      </c>
      <c r="H635" s="4">
        <v>1124000</v>
      </c>
    </row>
    <row r="636" spans="1:8" x14ac:dyDescent="0.25">
      <c r="A636" s="4">
        <v>15</v>
      </c>
      <c r="B636" s="4" t="s">
        <v>43</v>
      </c>
      <c r="C636" s="4" t="s">
        <v>44</v>
      </c>
      <c r="D636" s="4" t="s">
        <v>10</v>
      </c>
      <c r="E636" s="4" t="s">
        <v>13</v>
      </c>
      <c r="F636" s="4">
        <v>2012</v>
      </c>
      <c r="G636" s="4" t="s">
        <v>12</v>
      </c>
      <c r="H636" s="4">
        <v>3077625</v>
      </c>
    </row>
    <row r="637" spans="1:8" x14ac:dyDescent="0.25">
      <c r="A637" s="4">
        <v>16</v>
      </c>
      <c r="B637" s="4" t="s">
        <v>43</v>
      </c>
      <c r="C637" s="4" t="s">
        <v>44</v>
      </c>
      <c r="D637" s="4" t="s">
        <v>10</v>
      </c>
      <c r="E637" s="4" t="s">
        <v>13</v>
      </c>
      <c r="F637" s="4">
        <v>2013</v>
      </c>
      <c r="G637" s="4" t="s">
        <v>12</v>
      </c>
      <c r="H637" s="4">
        <v>1538846</v>
      </c>
    </row>
    <row r="638" spans="1:8" x14ac:dyDescent="0.25">
      <c r="A638" s="4">
        <v>17</v>
      </c>
      <c r="B638" s="4" t="s">
        <v>43</v>
      </c>
      <c r="C638" s="4" t="s">
        <v>44</v>
      </c>
      <c r="D638" s="4" t="s">
        <v>10</v>
      </c>
      <c r="E638" s="4" t="s">
        <v>13</v>
      </c>
      <c r="F638" s="4">
        <v>2014</v>
      </c>
      <c r="G638" s="4" t="s">
        <v>12</v>
      </c>
      <c r="H638" s="4">
        <v>1900000</v>
      </c>
    </row>
    <row r="639" spans="1:8" x14ac:dyDescent="0.25">
      <c r="A639" s="4">
        <v>18</v>
      </c>
      <c r="B639" s="4" t="s">
        <v>43</v>
      </c>
      <c r="C639" s="4" t="s">
        <v>44</v>
      </c>
      <c r="D639" s="4" t="s">
        <v>10</v>
      </c>
      <c r="E639" s="4" t="s">
        <v>13</v>
      </c>
      <c r="F639" s="4">
        <v>2015</v>
      </c>
      <c r="G639" s="4" t="s">
        <v>12</v>
      </c>
      <c r="H639" s="4">
        <v>1821000</v>
      </c>
    </row>
    <row r="640" spans="1:8" x14ac:dyDescent="0.25">
      <c r="A640" s="4">
        <v>19</v>
      </c>
      <c r="B640" s="4" t="s">
        <v>43</v>
      </c>
      <c r="C640" s="4" t="s">
        <v>44</v>
      </c>
      <c r="D640" s="4" t="s">
        <v>10</v>
      </c>
      <c r="E640" s="4" t="s">
        <v>13</v>
      </c>
      <c r="F640" s="4">
        <v>2016</v>
      </c>
      <c r="G640" s="4" t="s">
        <v>12</v>
      </c>
      <c r="H640" s="4">
        <v>2019806</v>
      </c>
    </row>
    <row r="641" spans="1:8" x14ac:dyDescent="0.25">
      <c r="A641" s="4">
        <v>20</v>
      </c>
      <c r="B641" s="4" t="s">
        <v>43</v>
      </c>
      <c r="C641" s="4" t="s">
        <v>44</v>
      </c>
      <c r="D641" s="4" t="s">
        <v>10</v>
      </c>
      <c r="E641" s="4" t="s">
        <v>13</v>
      </c>
      <c r="F641" s="4">
        <v>2017</v>
      </c>
      <c r="G641" s="4" t="s">
        <v>12</v>
      </c>
      <c r="H641" s="4">
        <v>1851818</v>
      </c>
    </row>
    <row r="642" spans="1:8" x14ac:dyDescent="0.25">
      <c r="A642" s="4">
        <v>1</v>
      </c>
      <c r="B642" s="4" t="s">
        <v>45</v>
      </c>
      <c r="C642" s="4" t="s">
        <v>46</v>
      </c>
      <c r="D642" s="4" t="s">
        <v>10</v>
      </c>
      <c r="E642" s="4" t="s">
        <v>11</v>
      </c>
      <c r="F642" s="4">
        <v>1998</v>
      </c>
      <c r="G642" s="4" t="s">
        <v>12</v>
      </c>
      <c r="H642" s="4">
        <v>1359000</v>
      </c>
    </row>
    <row r="643" spans="1:8" x14ac:dyDescent="0.25">
      <c r="A643" s="4">
        <v>2</v>
      </c>
      <c r="B643" s="4" t="s">
        <v>45</v>
      </c>
      <c r="C643" s="4" t="s">
        <v>46</v>
      </c>
      <c r="D643" s="4" t="s">
        <v>10</v>
      </c>
      <c r="E643" s="4" t="s">
        <v>11</v>
      </c>
      <c r="F643" s="4">
        <v>1999</v>
      </c>
      <c r="G643" s="4" t="s">
        <v>12</v>
      </c>
      <c r="H643" s="4">
        <v>1375000</v>
      </c>
    </row>
    <row r="644" spans="1:8" x14ac:dyDescent="0.25">
      <c r="A644" s="4">
        <v>3</v>
      </c>
      <c r="B644" s="4" t="s">
        <v>45</v>
      </c>
      <c r="C644" s="4" t="s">
        <v>46</v>
      </c>
      <c r="D644" s="4" t="s">
        <v>10</v>
      </c>
      <c r="E644" s="4" t="s">
        <v>11</v>
      </c>
      <c r="F644" s="4">
        <v>2000</v>
      </c>
      <c r="G644" s="4" t="s">
        <v>12</v>
      </c>
      <c r="H644" s="4">
        <v>1900000</v>
      </c>
    </row>
    <row r="645" spans="1:8" x14ac:dyDescent="0.25">
      <c r="A645" s="4">
        <v>4</v>
      </c>
      <c r="B645" s="4" t="s">
        <v>45</v>
      </c>
      <c r="C645" s="4" t="s">
        <v>46</v>
      </c>
      <c r="D645" s="4" t="s">
        <v>10</v>
      </c>
      <c r="E645" s="4" t="s">
        <v>11</v>
      </c>
      <c r="F645" s="4">
        <v>2001</v>
      </c>
      <c r="G645" s="4" t="s">
        <v>12</v>
      </c>
      <c r="H645" s="4">
        <v>1480000</v>
      </c>
    </row>
    <row r="646" spans="1:8" x14ac:dyDescent="0.25">
      <c r="A646" s="4">
        <v>5</v>
      </c>
      <c r="B646" s="4" t="s">
        <v>45</v>
      </c>
      <c r="C646" s="4" t="s">
        <v>46</v>
      </c>
      <c r="D646" s="4" t="s">
        <v>10</v>
      </c>
      <c r="E646" s="4" t="s">
        <v>11</v>
      </c>
      <c r="F646" s="4">
        <v>2002</v>
      </c>
      <c r="G646" s="4" t="s">
        <v>12</v>
      </c>
      <c r="H646" s="4">
        <v>1870000</v>
      </c>
    </row>
    <row r="647" spans="1:8" x14ac:dyDescent="0.25">
      <c r="A647" s="4">
        <v>6</v>
      </c>
      <c r="B647" s="4" t="s">
        <v>45</v>
      </c>
      <c r="C647" s="4" t="s">
        <v>46</v>
      </c>
      <c r="D647" s="4" t="s">
        <v>10</v>
      </c>
      <c r="E647" s="4" t="s">
        <v>11</v>
      </c>
      <c r="F647" s="4">
        <v>2003</v>
      </c>
      <c r="G647" s="4" t="s">
        <v>12</v>
      </c>
      <c r="H647" s="4">
        <v>2015000</v>
      </c>
    </row>
    <row r="648" spans="1:8" x14ac:dyDescent="0.25">
      <c r="A648" s="4">
        <v>7</v>
      </c>
      <c r="B648" s="4" t="s">
        <v>45</v>
      </c>
      <c r="C648" s="4" t="s">
        <v>46</v>
      </c>
      <c r="D648" s="4" t="s">
        <v>10</v>
      </c>
      <c r="E648" s="4" t="s">
        <v>11</v>
      </c>
      <c r="F648" s="4">
        <v>2004</v>
      </c>
      <c r="G648" s="4" t="s">
        <v>12</v>
      </c>
      <c r="H648" s="4">
        <v>2035000</v>
      </c>
    </row>
    <row r="649" spans="1:8" x14ac:dyDescent="0.25">
      <c r="A649" s="4">
        <v>8</v>
      </c>
      <c r="B649" s="4" t="s">
        <v>45</v>
      </c>
      <c r="C649" s="4" t="s">
        <v>46</v>
      </c>
      <c r="D649" s="4" t="s">
        <v>10</v>
      </c>
      <c r="E649" s="4" t="s">
        <v>11</v>
      </c>
      <c r="F649" s="4">
        <v>2005</v>
      </c>
      <c r="G649" s="4" t="s">
        <v>12</v>
      </c>
      <c r="H649" s="4">
        <v>2150000</v>
      </c>
    </row>
    <row r="650" spans="1:8" x14ac:dyDescent="0.25">
      <c r="A650" s="4">
        <v>9</v>
      </c>
      <c r="B650" s="4" t="s">
        <v>45</v>
      </c>
      <c r="C650" s="4" t="s">
        <v>46</v>
      </c>
      <c r="D650" s="4" t="s">
        <v>10</v>
      </c>
      <c r="E650" s="4" t="s">
        <v>11</v>
      </c>
      <c r="F650" s="4">
        <v>2006</v>
      </c>
      <c r="G650" s="4" t="s">
        <v>12</v>
      </c>
      <c r="H650" s="4">
        <v>1810000</v>
      </c>
    </row>
    <row r="651" spans="1:8" x14ac:dyDescent="0.25">
      <c r="A651" s="4">
        <v>10</v>
      </c>
      <c r="B651" s="4" t="s">
        <v>45</v>
      </c>
      <c r="C651" s="4" t="s">
        <v>46</v>
      </c>
      <c r="D651" s="4" t="s">
        <v>10</v>
      </c>
      <c r="E651" s="4" t="s">
        <v>11</v>
      </c>
      <c r="F651" s="4">
        <v>2007</v>
      </c>
      <c r="G651" s="4" t="s">
        <v>12</v>
      </c>
      <c r="H651" s="4">
        <v>2055000</v>
      </c>
    </row>
    <row r="652" spans="1:8" x14ac:dyDescent="0.25">
      <c r="A652" s="4">
        <v>11</v>
      </c>
      <c r="B652" s="4" t="s">
        <v>45</v>
      </c>
      <c r="C652" s="4" t="s">
        <v>46</v>
      </c>
      <c r="D652" s="4" t="s">
        <v>10</v>
      </c>
      <c r="E652" s="4" t="s">
        <v>11</v>
      </c>
      <c r="F652" s="4">
        <v>2008</v>
      </c>
      <c r="G652" s="4" t="s">
        <v>12</v>
      </c>
      <c r="H652" s="4">
        <v>1665060</v>
      </c>
    </row>
    <row r="653" spans="1:8" x14ac:dyDescent="0.25">
      <c r="A653" s="4">
        <v>12</v>
      </c>
      <c r="B653" s="4" t="s">
        <v>45</v>
      </c>
      <c r="C653" s="4" t="s">
        <v>46</v>
      </c>
      <c r="D653" s="4" t="s">
        <v>10</v>
      </c>
      <c r="E653" s="4" t="s">
        <v>11</v>
      </c>
      <c r="F653" s="4">
        <v>2009</v>
      </c>
      <c r="G653" s="4" t="s">
        <v>12</v>
      </c>
      <c r="H653" s="4">
        <v>1680033</v>
      </c>
    </row>
    <row r="654" spans="1:8" x14ac:dyDescent="0.25">
      <c r="A654" s="4">
        <v>13</v>
      </c>
      <c r="B654" s="4" t="s">
        <v>45</v>
      </c>
      <c r="C654" s="4" t="s">
        <v>46</v>
      </c>
      <c r="D654" s="4" t="s">
        <v>10</v>
      </c>
      <c r="E654" s="4" t="s">
        <v>11</v>
      </c>
      <c r="F654" s="4">
        <v>2010</v>
      </c>
      <c r="G654" s="4" t="s">
        <v>12</v>
      </c>
      <c r="H654" s="4">
        <v>2315118</v>
      </c>
    </row>
    <row r="655" spans="1:8" x14ac:dyDescent="0.25">
      <c r="A655" s="4">
        <v>14</v>
      </c>
      <c r="B655" s="4" t="s">
        <v>45</v>
      </c>
      <c r="C655" s="4" t="s">
        <v>46</v>
      </c>
      <c r="D655" s="4" t="s">
        <v>10</v>
      </c>
      <c r="E655" s="4" t="s">
        <v>11</v>
      </c>
      <c r="F655" s="4">
        <v>2011</v>
      </c>
      <c r="G655" s="4" t="s">
        <v>12</v>
      </c>
      <c r="H655" s="4">
        <v>2347000</v>
      </c>
    </row>
    <row r="656" spans="1:8" x14ac:dyDescent="0.25">
      <c r="A656" s="4">
        <v>15</v>
      </c>
      <c r="B656" s="4" t="s">
        <v>45</v>
      </c>
      <c r="C656" s="4" t="s">
        <v>46</v>
      </c>
      <c r="D656" s="4" t="s">
        <v>10</v>
      </c>
      <c r="E656" s="4" t="s">
        <v>11</v>
      </c>
      <c r="F656" s="4">
        <v>2012</v>
      </c>
      <c r="G656" s="4" t="s">
        <v>12</v>
      </c>
      <c r="H656" s="4">
        <v>2126000</v>
      </c>
    </row>
    <row r="657" spans="1:8" x14ac:dyDescent="0.25">
      <c r="A657" s="4">
        <v>16</v>
      </c>
      <c r="B657" s="4" t="s">
        <v>45</v>
      </c>
      <c r="C657" s="4" t="s">
        <v>46</v>
      </c>
      <c r="D657" s="4" t="s">
        <v>10</v>
      </c>
      <c r="E657" s="4" t="s">
        <v>11</v>
      </c>
      <c r="F657" s="4">
        <v>2013</v>
      </c>
      <c r="G657" s="4" t="s">
        <v>12</v>
      </c>
      <c r="H657" s="4">
        <v>2201000</v>
      </c>
    </row>
    <row r="658" spans="1:8" x14ac:dyDescent="0.25">
      <c r="A658" s="4">
        <v>17</v>
      </c>
      <c r="B658" s="4" t="s">
        <v>45</v>
      </c>
      <c r="C658" s="4" t="s">
        <v>46</v>
      </c>
      <c r="D658" s="4" t="s">
        <v>10</v>
      </c>
      <c r="E658" s="4" t="s">
        <v>11</v>
      </c>
      <c r="F658" s="4">
        <v>2014</v>
      </c>
      <c r="G658" s="4" t="s">
        <v>12</v>
      </c>
      <c r="H658" s="4">
        <v>2415000</v>
      </c>
    </row>
    <row r="659" spans="1:8" x14ac:dyDescent="0.25">
      <c r="A659" s="4">
        <v>18</v>
      </c>
      <c r="B659" s="4" t="s">
        <v>45</v>
      </c>
      <c r="C659" s="4" t="s">
        <v>46</v>
      </c>
      <c r="D659" s="4" t="s">
        <v>10</v>
      </c>
      <c r="E659" s="4" t="s">
        <v>11</v>
      </c>
      <c r="F659" s="4">
        <v>2015</v>
      </c>
      <c r="G659" s="4" t="s">
        <v>12</v>
      </c>
      <c r="H659" s="4">
        <v>2061000</v>
      </c>
    </row>
    <row r="660" spans="1:8" x14ac:dyDescent="0.25">
      <c r="A660" s="4">
        <v>19</v>
      </c>
      <c r="B660" s="4" t="s">
        <v>45</v>
      </c>
      <c r="C660" s="4" t="s">
        <v>46</v>
      </c>
      <c r="D660" s="4" t="s">
        <v>10</v>
      </c>
      <c r="E660" s="4" t="s">
        <v>11</v>
      </c>
      <c r="F660" s="4">
        <v>2016</v>
      </c>
      <c r="G660" s="4" t="s">
        <v>12</v>
      </c>
      <c r="H660" s="4">
        <v>2365000</v>
      </c>
    </row>
    <row r="661" spans="1:8" x14ac:dyDescent="0.25">
      <c r="A661" s="4">
        <v>20</v>
      </c>
      <c r="B661" s="4" t="s">
        <v>45</v>
      </c>
      <c r="C661" s="4" t="s">
        <v>46</v>
      </c>
      <c r="D661" s="4" t="s">
        <v>10</v>
      </c>
      <c r="E661" s="4" t="s">
        <v>11</v>
      </c>
      <c r="F661" s="4">
        <v>2017</v>
      </c>
      <c r="G661" s="4" t="s">
        <v>12</v>
      </c>
      <c r="H661" s="4">
        <v>2435000</v>
      </c>
    </row>
    <row r="662" spans="1:8" x14ac:dyDescent="0.25">
      <c r="A662" s="4">
        <v>1</v>
      </c>
      <c r="B662" s="4" t="s">
        <v>45</v>
      </c>
      <c r="C662" s="4" t="s">
        <v>46</v>
      </c>
      <c r="D662" s="4" t="s">
        <v>10</v>
      </c>
      <c r="E662" s="4" t="s">
        <v>13</v>
      </c>
      <c r="F662" s="4">
        <v>1998</v>
      </c>
      <c r="G662" s="4" t="s">
        <v>12</v>
      </c>
      <c r="H662" s="4">
        <v>1070000</v>
      </c>
    </row>
    <row r="663" spans="1:8" x14ac:dyDescent="0.25">
      <c r="A663" s="4">
        <v>2</v>
      </c>
      <c r="B663" s="4" t="s">
        <v>45</v>
      </c>
      <c r="C663" s="4" t="s">
        <v>46</v>
      </c>
      <c r="D663" s="4" t="s">
        <v>10</v>
      </c>
      <c r="E663" s="4" t="s">
        <v>13</v>
      </c>
      <c r="F663" s="4">
        <v>1999</v>
      </c>
      <c r="G663" s="4" t="s">
        <v>12</v>
      </c>
      <c r="H663" s="4">
        <v>1160000</v>
      </c>
    </row>
    <row r="664" spans="1:8" x14ac:dyDescent="0.25">
      <c r="A664" s="4">
        <v>3</v>
      </c>
      <c r="B664" s="4" t="s">
        <v>45</v>
      </c>
      <c r="C664" s="4" t="s">
        <v>46</v>
      </c>
      <c r="D664" s="4" t="s">
        <v>10</v>
      </c>
      <c r="E664" s="4" t="s">
        <v>13</v>
      </c>
      <c r="F664" s="4">
        <v>2000</v>
      </c>
      <c r="G664" s="4" t="s">
        <v>12</v>
      </c>
      <c r="H664" s="4">
        <v>1000000</v>
      </c>
    </row>
    <row r="665" spans="1:8" x14ac:dyDescent="0.25">
      <c r="A665" s="4">
        <v>4</v>
      </c>
      <c r="B665" s="4" t="s">
        <v>45</v>
      </c>
      <c r="C665" s="4" t="s">
        <v>46</v>
      </c>
      <c r="D665" s="4" t="s">
        <v>10</v>
      </c>
      <c r="E665" s="4" t="s">
        <v>13</v>
      </c>
      <c r="F665" s="4">
        <v>2001</v>
      </c>
      <c r="G665" s="4" t="s">
        <v>12</v>
      </c>
      <c r="H665" s="4">
        <v>1220000</v>
      </c>
    </row>
    <row r="666" spans="1:8" x14ac:dyDescent="0.25">
      <c r="A666" s="4">
        <v>5</v>
      </c>
      <c r="B666" s="4" t="s">
        <v>45</v>
      </c>
      <c r="C666" s="4" t="s">
        <v>46</v>
      </c>
      <c r="D666" s="4" t="s">
        <v>10</v>
      </c>
      <c r="E666" s="4" t="s">
        <v>13</v>
      </c>
      <c r="F666" s="4">
        <v>2002</v>
      </c>
      <c r="G666" s="4" t="s">
        <v>12</v>
      </c>
      <c r="H666" s="4">
        <v>1350000</v>
      </c>
    </row>
    <row r="667" spans="1:8" x14ac:dyDescent="0.25">
      <c r="A667" s="4">
        <v>6</v>
      </c>
      <c r="B667" s="4" t="s">
        <v>45</v>
      </c>
      <c r="C667" s="4" t="s">
        <v>46</v>
      </c>
      <c r="D667" s="4" t="s">
        <v>10</v>
      </c>
      <c r="E667" s="4" t="s">
        <v>13</v>
      </c>
      <c r="F667" s="4">
        <v>2003</v>
      </c>
      <c r="G667" s="4" t="s">
        <v>12</v>
      </c>
      <c r="H667" s="4">
        <v>1355000</v>
      </c>
    </row>
    <row r="668" spans="1:8" x14ac:dyDescent="0.25">
      <c r="A668" s="4">
        <v>7</v>
      </c>
      <c r="B668" s="4" t="s">
        <v>45</v>
      </c>
      <c r="C668" s="4" t="s">
        <v>46</v>
      </c>
      <c r="D668" s="4" t="s">
        <v>10</v>
      </c>
      <c r="E668" s="4" t="s">
        <v>13</v>
      </c>
      <c r="F668" s="4">
        <v>2004</v>
      </c>
      <c r="G668" s="4" t="s">
        <v>12</v>
      </c>
      <c r="H668" s="4">
        <v>1385000</v>
      </c>
    </row>
    <row r="669" spans="1:8" x14ac:dyDescent="0.25">
      <c r="A669" s="4">
        <v>8</v>
      </c>
      <c r="B669" s="4" t="s">
        <v>45</v>
      </c>
      <c r="C669" s="4" t="s">
        <v>46</v>
      </c>
      <c r="D669" s="4" t="s">
        <v>10</v>
      </c>
      <c r="E669" s="4" t="s">
        <v>13</v>
      </c>
      <c r="F669" s="4">
        <v>2005</v>
      </c>
      <c r="G669" s="4" t="s">
        <v>12</v>
      </c>
      <c r="H669" s="4">
        <v>1370000</v>
      </c>
    </row>
    <row r="670" spans="1:8" x14ac:dyDescent="0.25">
      <c r="A670" s="4">
        <v>9</v>
      </c>
      <c r="B670" s="4" t="s">
        <v>45</v>
      </c>
      <c r="C670" s="4" t="s">
        <v>46</v>
      </c>
      <c r="D670" s="4" t="s">
        <v>10</v>
      </c>
      <c r="E670" s="4" t="s">
        <v>13</v>
      </c>
      <c r="F670" s="4">
        <v>2006</v>
      </c>
      <c r="G670" s="4" t="s">
        <v>12</v>
      </c>
      <c r="H670" s="4">
        <v>1475000</v>
      </c>
    </row>
    <row r="671" spans="1:8" x14ac:dyDescent="0.25">
      <c r="A671" s="4">
        <v>10</v>
      </c>
      <c r="B671" s="4" t="s">
        <v>45</v>
      </c>
      <c r="C671" s="4" t="s">
        <v>46</v>
      </c>
      <c r="D671" s="4" t="s">
        <v>10</v>
      </c>
      <c r="E671" s="4" t="s">
        <v>13</v>
      </c>
      <c r="F671" s="4">
        <v>2007</v>
      </c>
      <c r="G671" s="4" t="s">
        <v>12</v>
      </c>
      <c r="H671" s="4">
        <v>1275000</v>
      </c>
    </row>
    <row r="672" spans="1:8" x14ac:dyDescent="0.25">
      <c r="A672" s="4">
        <v>11</v>
      </c>
      <c r="B672" s="4" t="s">
        <v>45</v>
      </c>
      <c r="C672" s="4" t="s">
        <v>46</v>
      </c>
      <c r="D672" s="4" t="s">
        <v>10</v>
      </c>
      <c r="E672" s="4" t="s">
        <v>13</v>
      </c>
      <c r="F672" s="4">
        <v>2008</v>
      </c>
      <c r="G672" s="4" t="s">
        <v>12</v>
      </c>
      <c r="H672" s="4">
        <v>1216212</v>
      </c>
    </row>
    <row r="673" spans="1:8" x14ac:dyDescent="0.25">
      <c r="A673" s="4">
        <v>12</v>
      </c>
      <c r="B673" s="4" t="s">
        <v>45</v>
      </c>
      <c r="C673" s="4" t="s">
        <v>46</v>
      </c>
      <c r="D673" s="4" t="s">
        <v>10</v>
      </c>
      <c r="E673" s="4" t="s">
        <v>13</v>
      </c>
      <c r="F673" s="4">
        <v>2009</v>
      </c>
      <c r="G673" s="4" t="s">
        <v>12</v>
      </c>
      <c r="H673" s="4">
        <v>1061605</v>
      </c>
    </row>
    <row r="674" spans="1:8" x14ac:dyDescent="0.25">
      <c r="A674" s="4">
        <v>13</v>
      </c>
      <c r="B674" s="4" t="s">
        <v>45</v>
      </c>
      <c r="C674" s="4" t="s">
        <v>46</v>
      </c>
      <c r="D674" s="4" t="s">
        <v>10</v>
      </c>
      <c r="E674" s="4" t="s">
        <v>13</v>
      </c>
      <c r="F674" s="4">
        <v>2010</v>
      </c>
      <c r="G674" s="4" t="s">
        <v>12</v>
      </c>
      <c r="H674" s="4">
        <v>1344948</v>
      </c>
    </row>
    <row r="675" spans="1:8" x14ac:dyDescent="0.25">
      <c r="A675" s="4">
        <v>14</v>
      </c>
      <c r="B675" s="4" t="s">
        <v>45</v>
      </c>
      <c r="C675" s="4" t="s">
        <v>46</v>
      </c>
      <c r="D675" s="4" t="s">
        <v>10</v>
      </c>
      <c r="E675" s="4" t="s">
        <v>13</v>
      </c>
      <c r="F675" s="4">
        <v>2011</v>
      </c>
      <c r="G675" s="4" t="s">
        <v>12</v>
      </c>
      <c r="H675" s="4">
        <v>1271000</v>
      </c>
    </row>
    <row r="676" spans="1:8" x14ac:dyDescent="0.25">
      <c r="A676" s="4">
        <v>15</v>
      </c>
      <c r="B676" s="4" t="s">
        <v>45</v>
      </c>
      <c r="C676" s="4" t="s">
        <v>46</v>
      </c>
      <c r="D676" s="4" t="s">
        <v>10</v>
      </c>
      <c r="E676" s="4" t="s">
        <v>13</v>
      </c>
      <c r="F676" s="4">
        <v>2012</v>
      </c>
      <c r="G676" s="4" t="s">
        <v>12</v>
      </c>
      <c r="H676" s="4">
        <v>1270000</v>
      </c>
    </row>
    <row r="677" spans="1:8" x14ac:dyDescent="0.25">
      <c r="A677" s="4">
        <v>16</v>
      </c>
      <c r="B677" s="4" t="s">
        <v>45</v>
      </c>
      <c r="C677" s="4" t="s">
        <v>46</v>
      </c>
      <c r="D677" s="4" t="s">
        <v>10</v>
      </c>
      <c r="E677" s="4" t="s">
        <v>13</v>
      </c>
      <c r="F677" s="4">
        <v>2013</v>
      </c>
      <c r="G677" s="4" t="s">
        <v>12</v>
      </c>
      <c r="H677" s="4">
        <v>1220000</v>
      </c>
    </row>
    <row r="678" spans="1:8" x14ac:dyDescent="0.25">
      <c r="A678" s="4">
        <v>17</v>
      </c>
      <c r="B678" s="4" t="s">
        <v>45</v>
      </c>
      <c r="C678" s="4" t="s">
        <v>46</v>
      </c>
      <c r="D678" s="4" t="s">
        <v>10</v>
      </c>
      <c r="E678" s="4" t="s">
        <v>13</v>
      </c>
      <c r="F678" s="4">
        <v>2014</v>
      </c>
      <c r="G678" s="4" t="s">
        <v>12</v>
      </c>
      <c r="H678" s="4">
        <v>1409000</v>
      </c>
    </row>
    <row r="679" spans="1:8" x14ac:dyDescent="0.25">
      <c r="A679" s="4">
        <v>18</v>
      </c>
      <c r="B679" s="4" t="s">
        <v>45</v>
      </c>
      <c r="C679" s="4" t="s">
        <v>46</v>
      </c>
      <c r="D679" s="4" t="s">
        <v>10</v>
      </c>
      <c r="E679" s="4" t="s">
        <v>13</v>
      </c>
      <c r="F679" s="4">
        <v>2015</v>
      </c>
      <c r="G679" s="4" t="s">
        <v>12</v>
      </c>
      <c r="H679" s="4">
        <v>1116000</v>
      </c>
    </row>
    <row r="680" spans="1:8" x14ac:dyDescent="0.25">
      <c r="A680" s="4">
        <v>19</v>
      </c>
      <c r="B680" s="4" t="s">
        <v>45</v>
      </c>
      <c r="C680" s="4" t="s">
        <v>46</v>
      </c>
      <c r="D680" s="4" t="s">
        <v>10</v>
      </c>
      <c r="E680" s="4" t="s">
        <v>13</v>
      </c>
      <c r="F680" s="4">
        <v>2016</v>
      </c>
      <c r="G680" s="4" t="s">
        <v>12</v>
      </c>
      <c r="H680" s="4">
        <v>1129000</v>
      </c>
    </row>
    <row r="681" spans="1:8" x14ac:dyDescent="0.25">
      <c r="A681" s="4">
        <v>20</v>
      </c>
      <c r="B681" s="4" t="s">
        <v>45</v>
      </c>
      <c r="C681" s="4" t="s">
        <v>46</v>
      </c>
      <c r="D681" s="4" t="s">
        <v>10</v>
      </c>
      <c r="E681" s="4" t="s">
        <v>13</v>
      </c>
      <c r="F681" s="4">
        <v>2017</v>
      </c>
      <c r="G681" s="4" t="s">
        <v>12</v>
      </c>
      <c r="H681" s="4">
        <v>1149000</v>
      </c>
    </row>
    <row r="682" spans="1:8" x14ac:dyDescent="0.25">
      <c r="A682" s="4">
        <v>1</v>
      </c>
      <c r="B682" s="4" t="s">
        <v>47</v>
      </c>
      <c r="C682" s="4" t="s">
        <v>48</v>
      </c>
      <c r="D682" s="4" t="s">
        <v>10</v>
      </c>
      <c r="E682" s="4" t="s">
        <v>11</v>
      </c>
      <c r="F682" s="4">
        <v>1998</v>
      </c>
      <c r="G682" s="4" t="s">
        <v>12</v>
      </c>
      <c r="H682" s="4" t="s">
        <v>16</v>
      </c>
    </row>
    <row r="683" spans="1:8" x14ac:dyDescent="0.25">
      <c r="A683" s="4">
        <v>2</v>
      </c>
      <c r="B683" s="4" t="s">
        <v>47</v>
      </c>
      <c r="C683" s="4" t="s">
        <v>48</v>
      </c>
      <c r="D683" s="4" t="s">
        <v>10</v>
      </c>
      <c r="E683" s="4" t="s">
        <v>11</v>
      </c>
      <c r="F683" s="4">
        <v>1999</v>
      </c>
      <c r="G683" s="4" t="s">
        <v>12</v>
      </c>
      <c r="H683" s="4" t="s">
        <v>16</v>
      </c>
    </row>
    <row r="684" spans="1:8" x14ac:dyDescent="0.25">
      <c r="A684" s="4">
        <v>3</v>
      </c>
      <c r="B684" s="4" t="s">
        <v>47</v>
      </c>
      <c r="C684" s="4" t="s">
        <v>48</v>
      </c>
      <c r="D684" s="4" t="s">
        <v>10</v>
      </c>
      <c r="E684" s="4" t="s">
        <v>11</v>
      </c>
      <c r="F684" s="4">
        <v>2000</v>
      </c>
      <c r="G684" s="4" t="s">
        <v>12</v>
      </c>
      <c r="H684" s="4">
        <v>61928</v>
      </c>
    </row>
    <row r="685" spans="1:8" x14ac:dyDescent="0.25">
      <c r="A685" s="4">
        <v>4</v>
      </c>
      <c r="B685" s="4" t="s">
        <v>47</v>
      </c>
      <c r="C685" s="4" t="s">
        <v>48</v>
      </c>
      <c r="D685" s="4" t="s">
        <v>10</v>
      </c>
      <c r="E685" s="4" t="s">
        <v>11</v>
      </c>
      <c r="F685" s="4">
        <v>2001</v>
      </c>
      <c r="G685" s="4" t="s">
        <v>12</v>
      </c>
      <c r="H685" s="4">
        <v>56759</v>
      </c>
    </row>
    <row r="686" spans="1:8" x14ac:dyDescent="0.25">
      <c r="A686" s="4">
        <v>5</v>
      </c>
      <c r="B686" s="4" t="s">
        <v>47</v>
      </c>
      <c r="C686" s="4" t="s">
        <v>48</v>
      </c>
      <c r="D686" s="4" t="s">
        <v>10</v>
      </c>
      <c r="E686" s="4" t="s">
        <v>11</v>
      </c>
      <c r="F686" s="4">
        <v>2002</v>
      </c>
      <c r="G686" s="4" t="s">
        <v>12</v>
      </c>
      <c r="H686" s="4">
        <v>68102</v>
      </c>
    </row>
    <row r="687" spans="1:8" x14ac:dyDescent="0.25">
      <c r="A687" s="4">
        <v>6</v>
      </c>
      <c r="B687" s="4" t="s">
        <v>47</v>
      </c>
      <c r="C687" s="4" t="s">
        <v>48</v>
      </c>
      <c r="D687" s="4" t="s">
        <v>10</v>
      </c>
      <c r="E687" s="4" t="s">
        <v>11</v>
      </c>
      <c r="F687" s="4">
        <v>2003</v>
      </c>
      <c r="G687" s="4" t="s">
        <v>12</v>
      </c>
      <c r="H687" s="4">
        <v>79678</v>
      </c>
    </row>
    <row r="688" spans="1:8" x14ac:dyDescent="0.25">
      <c r="A688" s="4">
        <v>7</v>
      </c>
      <c r="B688" s="4" t="s">
        <v>47</v>
      </c>
      <c r="C688" s="4" t="s">
        <v>48</v>
      </c>
      <c r="D688" s="4" t="s">
        <v>10</v>
      </c>
      <c r="E688" s="4" t="s">
        <v>11</v>
      </c>
      <c r="F688" s="4">
        <v>2004</v>
      </c>
      <c r="G688" s="4" t="s">
        <v>12</v>
      </c>
      <c r="H688" s="4">
        <v>95788</v>
      </c>
    </row>
    <row r="689" spans="1:8" x14ac:dyDescent="0.25">
      <c r="A689" s="4">
        <v>8</v>
      </c>
      <c r="B689" s="4" t="s">
        <v>47</v>
      </c>
      <c r="C689" s="4" t="s">
        <v>48</v>
      </c>
      <c r="D689" s="4" t="s">
        <v>10</v>
      </c>
      <c r="E689" s="4" t="s">
        <v>11</v>
      </c>
      <c r="F689" s="4">
        <v>2005</v>
      </c>
      <c r="G689" s="4" t="s">
        <v>12</v>
      </c>
      <c r="H689" s="4">
        <v>105245</v>
      </c>
    </row>
    <row r="690" spans="1:8" x14ac:dyDescent="0.25">
      <c r="A690" s="4">
        <v>9</v>
      </c>
      <c r="B690" s="4" t="s">
        <v>47</v>
      </c>
      <c r="C690" s="4" t="s">
        <v>48</v>
      </c>
      <c r="D690" s="4" t="s">
        <v>10</v>
      </c>
      <c r="E690" s="4" t="s">
        <v>11</v>
      </c>
      <c r="F690" s="4">
        <v>2006</v>
      </c>
      <c r="G690" s="4" t="s">
        <v>12</v>
      </c>
      <c r="H690" s="4">
        <v>116855</v>
      </c>
    </row>
    <row r="691" spans="1:8" x14ac:dyDescent="0.25">
      <c r="A691" s="4">
        <v>10</v>
      </c>
      <c r="B691" s="4" t="s">
        <v>47</v>
      </c>
      <c r="C691" s="4" t="s">
        <v>48</v>
      </c>
      <c r="D691" s="4" t="s">
        <v>10</v>
      </c>
      <c r="E691" s="4" t="s">
        <v>11</v>
      </c>
      <c r="F691" s="4">
        <v>2007</v>
      </c>
      <c r="G691" s="4" t="s">
        <v>12</v>
      </c>
      <c r="H691" s="4">
        <v>106785</v>
      </c>
    </row>
    <row r="692" spans="1:8" x14ac:dyDescent="0.25">
      <c r="A692" s="4">
        <v>11</v>
      </c>
      <c r="B692" s="4" t="s">
        <v>47</v>
      </c>
      <c r="C692" s="4" t="s">
        <v>48</v>
      </c>
      <c r="D692" s="4" t="s">
        <v>10</v>
      </c>
      <c r="E692" s="4" t="s">
        <v>11</v>
      </c>
      <c r="F692" s="4">
        <v>2008</v>
      </c>
      <c r="G692" s="4" t="s">
        <v>12</v>
      </c>
      <c r="H692" s="4">
        <v>81995</v>
      </c>
    </row>
    <row r="693" spans="1:8" x14ac:dyDescent="0.25">
      <c r="A693" s="4">
        <v>12</v>
      </c>
      <c r="B693" s="4" t="s">
        <v>47</v>
      </c>
      <c r="C693" s="4" t="s">
        <v>48</v>
      </c>
      <c r="D693" s="4" t="s">
        <v>10</v>
      </c>
      <c r="E693" s="4" t="s">
        <v>11</v>
      </c>
      <c r="F693" s="4">
        <v>2009</v>
      </c>
      <c r="G693" s="4" t="s">
        <v>12</v>
      </c>
      <c r="H693" s="4">
        <v>86828</v>
      </c>
    </row>
    <row r="694" spans="1:8" x14ac:dyDescent="0.25">
      <c r="A694" s="4">
        <v>13</v>
      </c>
      <c r="B694" s="4" t="s">
        <v>47</v>
      </c>
      <c r="C694" s="4" t="s">
        <v>48</v>
      </c>
      <c r="D694" s="4" t="s">
        <v>10</v>
      </c>
      <c r="E694" s="4" t="s">
        <v>11</v>
      </c>
      <c r="F694" s="4">
        <v>2010</v>
      </c>
      <c r="G694" s="4" t="s">
        <v>12</v>
      </c>
      <c r="H694" s="4">
        <v>140874</v>
      </c>
    </row>
    <row r="695" spans="1:8" x14ac:dyDescent="0.25">
      <c r="A695" s="4">
        <v>14</v>
      </c>
      <c r="B695" s="4" t="s">
        <v>47</v>
      </c>
      <c r="C695" s="4" t="s">
        <v>48</v>
      </c>
      <c r="D695" s="4" t="s">
        <v>10</v>
      </c>
      <c r="E695" s="4" t="s">
        <v>11</v>
      </c>
      <c r="F695" s="4">
        <v>2011</v>
      </c>
      <c r="G695" s="4" t="s">
        <v>12</v>
      </c>
      <c r="H695" s="4">
        <v>77978</v>
      </c>
    </row>
    <row r="696" spans="1:8" x14ac:dyDescent="0.25">
      <c r="A696" s="4">
        <v>15</v>
      </c>
      <c r="B696" s="4" t="s">
        <v>47</v>
      </c>
      <c r="C696" s="4" t="s">
        <v>48</v>
      </c>
      <c r="D696" s="4" t="s">
        <v>10</v>
      </c>
      <c r="E696" s="4" t="s">
        <v>11</v>
      </c>
      <c r="F696" s="4">
        <v>2012</v>
      </c>
      <c r="G696" s="4" t="s">
        <v>12</v>
      </c>
      <c r="H696" s="4">
        <v>91873</v>
      </c>
    </row>
    <row r="697" spans="1:8" x14ac:dyDescent="0.25">
      <c r="A697" s="4">
        <v>16</v>
      </c>
      <c r="B697" s="4" t="s">
        <v>47</v>
      </c>
      <c r="C697" s="4" t="s">
        <v>48</v>
      </c>
      <c r="D697" s="4" t="s">
        <v>10</v>
      </c>
      <c r="E697" s="4" t="s">
        <v>11</v>
      </c>
      <c r="F697" s="4">
        <v>2013</v>
      </c>
      <c r="G697" s="4" t="s">
        <v>12</v>
      </c>
      <c r="H697" s="4">
        <v>63094</v>
      </c>
    </row>
    <row r="698" spans="1:8" x14ac:dyDescent="0.25">
      <c r="A698" s="4">
        <v>17</v>
      </c>
      <c r="B698" s="4" t="s">
        <v>47</v>
      </c>
      <c r="C698" s="4" t="s">
        <v>48</v>
      </c>
      <c r="D698" s="4" t="s">
        <v>10</v>
      </c>
      <c r="E698" s="4" t="s">
        <v>11</v>
      </c>
      <c r="F698" s="4">
        <v>2014</v>
      </c>
      <c r="G698" s="4" t="s">
        <v>12</v>
      </c>
      <c r="H698" s="4">
        <v>72717</v>
      </c>
    </row>
    <row r="699" spans="1:8" x14ac:dyDescent="0.25">
      <c r="A699" s="4">
        <v>18</v>
      </c>
      <c r="B699" s="4" t="s">
        <v>47</v>
      </c>
      <c r="C699" s="4" t="s">
        <v>48</v>
      </c>
      <c r="D699" s="4" t="s">
        <v>10</v>
      </c>
      <c r="E699" s="4" t="s">
        <v>11</v>
      </c>
      <c r="F699" s="4">
        <v>2015</v>
      </c>
      <c r="G699" s="4" t="s">
        <v>12</v>
      </c>
      <c r="H699" s="4">
        <v>71010</v>
      </c>
    </row>
    <row r="700" spans="1:8" x14ac:dyDescent="0.25">
      <c r="A700" s="4">
        <v>19</v>
      </c>
      <c r="B700" s="4" t="s">
        <v>47</v>
      </c>
      <c r="C700" s="4" t="s">
        <v>48</v>
      </c>
      <c r="D700" s="4" t="s">
        <v>10</v>
      </c>
      <c r="E700" s="4" t="s">
        <v>11</v>
      </c>
      <c r="F700" s="4">
        <v>2016</v>
      </c>
      <c r="G700" s="4" t="s">
        <v>12</v>
      </c>
      <c r="H700" s="4">
        <v>66921</v>
      </c>
    </row>
    <row r="701" spans="1:8" x14ac:dyDescent="0.25">
      <c r="A701" s="4">
        <v>20</v>
      </c>
      <c r="B701" s="4" t="s">
        <v>47</v>
      </c>
      <c r="C701" s="4" t="s">
        <v>48</v>
      </c>
      <c r="D701" s="4" t="s">
        <v>10</v>
      </c>
      <c r="E701" s="4" t="s">
        <v>11</v>
      </c>
      <c r="F701" s="4">
        <v>2017</v>
      </c>
      <c r="G701" s="4" t="s">
        <v>12</v>
      </c>
      <c r="H701" s="4">
        <v>81070</v>
      </c>
    </row>
    <row r="702" spans="1:8" x14ac:dyDescent="0.25">
      <c r="A702" s="4">
        <v>1</v>
      </c>
      <c r="B702" s="4" t="s">
        <v>47</v>
      </c>
      <c r="C702" s="4" t="s">
        <v>48</v>
      </c>
      <c r="D702" s="4" t="s">
        <v>10</v>
      </c>
      <c r="E702" s="4" t="s">
        <v>13</v>
      </c>
      <c r="F702" s="4">
        <v>1998</v>
      </c>
      <c r="G702" s="4" t="s">
        <v>12</v>
      </c>
      <c r="H702" s="4" t="s">
        <v>16</v>
      </c>
    </row>
    <row r="703" spans="1:8" x14ac:dyDescent="0.25">
      <c r="A703" s="4">
        <v>2</v>
      </c>
      <c r="B703" s="4" t="s">
        <v>47</v>
      </c>
      <c r="C703" s="4" t="s">
        <v>48</v>
      </c>
      <c r="D703" s="4" t="s">
        <v>10</v>
      </c>
      <c r="E703" s="4" t="s">
        <v>13</v>
      </c>
      <c r="F703" s="4">
        <v>1999</v>
      </c>
      <c r="G703" s="4" t="s">
        <v>12</v>
      </c>
      <c r="H703" s="4" t="s">
        <v>16</v>
      </c>
    </row>
    <row r="704" spans="1:8" x14ac:dyDescent="0.25">
      <c r="A704" s="4">
        <v>3</v>
      </c>
      <c r="B704" s="4" t="s">
        <v>47</v>
      </c>
      <c r="C704" s="4" t="s">
        <v>48</v>
      </c>
      <c r="D704" s="4" t="s">
        <v>10</v>
      </c>
      <c r="E704" s="4" t="s">
        <v>13</v>
      </c>
      <c r="F704" s="4">
        <v>2000</v>
      </c>
      <c r="G704" s="4" t="s">
        <v>12</v>
      </c>
      <c r="H704" s="4">
        <v>42975</v>
      </c>
    </row>
    <row r="705" spans="1:8" x14ac:dyDescent="0.25">
      <c r="A705" s="4">
        <v>4</v>
      </c>
      <c r="B705" s="4" t="s">
        <v>47</v>
      </c>
      <c r="C705" s="4" t="s">
        <v>48</v>
      </c>
      <c r="D705" s="4" t="s">
        <v>10</v>
      </c>
      <c r="E705" s="4" t="s">
        <v>13</v>
      </c>
      <c r="F705" s="4">
        <v>2001</v>
      </c>
      <c r="G705" s="4" t="s">
        <v>12</v>
      </c>
      <c r="H705" s="4">
        <v>42951</v>
      </c>
    </row>
    <row r="706" spans="1:8" x14ac:dyDescent="0.25">
      <c r="A706" s="4">
        <v>5</v>
      </c>
      <c r="B706" s="4" t="s">
        <v>47</v>
      </c>
      <c r="C706" s="4" t="s">
        <v>48</v>
      </c>
      <c r="D706" s="4" t="s">
        <v>10</v>
      </c>
      <c r="E706" s="4" t="s">
        <v>13</v>
      </c>
      <c r="F706" s="4">
        <v>2002</v>
      </c>
      <c r="G706" s="4" t="s">
        <v>12</v>
      </c>
      <c r="H706" s="4">
        <v>33878</v>
      </c>
    </row>
    <row r="707" spans="1:8" x14ac:dyDescent="0.25">
      <c r="A707" s="4">
        <v>6</v>
      </c>
      <c r="B707" s="4" t="s">
        <v>47</v>
      </c>
      <c r="C707" s="4" t="s">
        <v>48</v>
      </c>
      <c r="D707" s="4" t="s">
        <v>10</v>
      </c>
      <c r="E707" s="4" t="s">
        <v>13</v>
      </c>
      <c r="F707" s="4">
        <v>2003</v>
      </c>
      <c r="G707" s="4" t="s">
        <v>12</v>
      </c>
      <c r="H707" s="4">
        <v>31238</v>
      </c>
    </row>
    <row r="708" spans="1:8" x14ac:dyDescent="0.25">
      <c r="A708" s="4">
        <v>7</v>
      </c>
      <c r="B708" s="4" t="s">
        <v>47</v>
      </c>
      <c r="C708" s="4" t="s">
        <v>48</v>
      </c>
      <c r="D708" s="4" t="s">
        <v>10</v>
      </c>
      <c r="E708" s="4" t="s">
        <v>13</v>
      </c>
      <c r="F708" s="4">
        <v>2004</v>
      </c>
      <c r="G708" s="4" t="s">
        <v>12</v>
      </c>
      <c r="H708" s="4">
        <v>25089</v>
      </c>
    </row>
    <row r="709" spans="1:8" x14ac:dyDescent="0.25">
      <c r="A709" s="4">
        <v>8</v>
      </c>
      <c r="B709" s="4" t="s">
        <v>47</v>
      </c>
      <c r="C709" s="4" t="s">
        <v>48</v>
      </c>
      <c r="D709" s="4" t="s">
        <v>10</v>
      </c>
      <c r="E709" s="4" t="s">
        <v>13</v>
      </c>
      <c r="F709" s="4">
        <v>2005</v>
      </c>
      <c r="G709" s="4" t="s">
        <v>12</v>
      </c>
      <c r="H709" s="4">
        <v>24147</v>
      </c>
    </row>
    <row r="710" spans="1:8" x14ac:dyDescent="0.25">
      <c r="A710" s="4">
        <v>9</v>
      </c>
      <c r="B710" s="4" t="s">
        <v>47</v>
      </c>
      <c r="C710" s="4" t="s">
        <v>48</v>
      </c>
      <c r="D710" s="4" t="s">
        <v>10</v>
      </c>
      <c r="E710" s="4" t="s">
        <v>13</v>
      </c>
      <c r="F710" s="4">
        <v>2006</v>
      </c>
      <c r="G710" s="4" t="s">
        <v>12</v>
      </c>
      <c r="H710" s="4">
        <v>34153</v>
      </c>
    </row>
    <row r="711" spans="1:8" x14ac:dyDescent="0.25">
      <c r="A711" s="4">
        <v>10</v>
      </c>
      <c r="B711" s="4" t="s">
        <v>47</v>
      </c>
      <c r="C711" s="4" t="s">
        <v>48</v>
      </c>
      <c r="D711" s="4" t="s">
        <v>10</v>
      </c>
      <c r="E711" s="4" t="s">
        <v>13</v>
      </c>
      <c r="F711" s="4">
        <v>2007</v>
      </c>
      <c r="G711" s="4" t="s">
        <v>12</v>
      </c>
      <c r="H711" s="4">
        <v>39290</v>
      </c>
    </row>
    <row r="712" spans="1:8" x14ac:dyDescent="0.25">
      <c r="A712" s="4">
        <v>11</v>
      </c>
      <c r="B712" s="4" t="s">
        <v>47</v>
      </c>
      <c r="C712" s="4" t="s">
        <v>48</v>
      </c>
      <c r="D712" s="4" t="s">
        <v>10</v>
      </c>
      <c r="E712" s="4" t="s">
        <v>13</v>
      </c>
      <c r="F712" s="4">
        <v>2008</v>
      </c>
      <c r="G712" s="4" t="s">
        <v>12</v>
      </c>
      <c r="H712" s="4">
        <v>34551</v>
      </c>
    </row>
    <row r="713" spans="1:8" x14ac:dyDescent="0.25">
      <c r="A713" s="4">
        <v>12</v>
      </c>
      <c r="B713" s="4" t="s">
        <v>47</v>
      </c>
      <c r="C713" s="4" t="s">
        <v>48</v>
      </c>
      <c r="D713" s="4" t="s">
        <v>10</v>
      </c>
      <c r="E713" s="4" t="s">
        <v>13</v>
      </c>
      <c r="F713" s="4">
        <v>2009</v>
      </c>
      <c r="G713" s="4" t="s">
        <v>12</v>
      </c>
      <c r="H713" s="4">
        <v>22433</v>
      </c>
    </row>
    <row r="714" spans="1:8" x14ac:dyDescent="0.25">
      <c r="A714" s="4">
        <v>13</v>
      </c>
      <c r="B714" s="4" t="s">
        <v>47</v>
      </c>
      <c r="C714" s="4" t="s">
        <v>48</v>
      </c>
      <c r="D714" s="4" t="s">
        <v>10</v>
      </c>
      <c r="E714" s="4" t="s">
        <v>13</v>
      </c>
      <c r="F714" s="4">
        <v>2010</v>
      </c>
      <c r="G714" s="4" t="s">
        <v>12</v>
      </c>
      <c r="H714" s="4">
        <v>23594</v>
      </c>
    </row>
    <row r="715" spans="1:8" x14ac:dyDescent="0.25">
      <c r="A715" s="4">
        <v>14</v>
      </c>
      <c r="B715" s="4" t="s">
        <v>47</v>
      </c>
      <c r="C715" s="4" t="s">
        <v>48</v>
      </c>
      <c r="D715" s="4" t="s">
        <v>10</v>
      </c>
      <c r="E715" s="4" t="s">
        <v>13</v>
      </c>
      <c r="F715" s="4">
        <v>2011</v>
      </c>
      <c r="G715" s="4" t="s">
        <v>12</v>
      </c>
      <c r="H715" s="4">
        <v>31428</v>
      </c>
    </row>
    <row r="716" spans="1:8" x14ac:dyDescent="0.25">
      <c r="A716" s="4">
        <v>15</v>
      </c>
      <c r="B716" s="4" t="s">
        <v>47</v>
      </c>
      <c r="C716" s="4" t="s">
        <v>48</v>
      </c>
      <c r="D716" s="4" t="s">
        <v>10</v>
      </c>
      <c r="E716" s="4" t="s">
        <v>13</v>
      </c>
      <c r="F716" s="4">
        <v>2012</v>
      </c>
      <c r="G716" s="4" t="s">
        <v>12</v>
      </c>
      <c r="H716" s="4">
        <v>33132</v>
      </c>
    </row>
    <row r="717" spans="1:8" x14ac:dyDescent="0.25">
      <c r="A717" s="4">
        <v>16</v>
      </c>
      <c r="B717" s="4" t="s">
        <v>47</v>
      </c>
      <c r="C717" s="4" t="s">
        <v>48</v>
      </c>
      <c r="D717" s="4" t="s">
        <v>10</v>
      </c>
      <c r="E717" s="4" t="s">
        <v>13</v>
      </c>
      <c r="F717" s="4">
        <v>2013</v>
      </c>
      <c r="G717" s="4" t="s">
        <v>12</v>
      </c>
      <c r="H717" s="4">
        <v>26884</v>
      </c>
    </row>
    <row r="718" spans="1:8" x14ac:dyDescent="0.25">
      <c r="A718" s="4">
        <v>17</v>
      </c>
      <c r="B718" s="4" t="s">
        <v>47</v>
      </c>
      <c r="C718" s="4" t="s">
        <v>48</v>
      </c>
      <c r="D718" s="4" t="s">
        <v>10</v>
      </c>
      <c r="E718" s="4" t="s">
        <v>13</v>
      </c>
      <c r="F718" s="4">
        <v>2014</v>
      </c>
      <c r="G718" s="4" t="s">
        <v>12</v>
      </c>
      <c r="H718" s="4">
        <v>31000</v>
      </c>
    </row>
    <row r="719" spans="1:8" x14ac:dyDescent="0.25">
      <c r="A719" s="4">
        <v>18</v>
      </c>
      <c r="B719" s="4" t="s">
        <v>47</v>
      </c>
      <c r="C719" s="4" t="s">
        <v>48</v>
      </c>
      <c r="D719" s="4" t="s">
        <v>10</v>
      </c>
      <c r="E719" s="4" t="s">
        <v>13</v>
      </c>
      <c r="F719" s="4">
        <v>2015</v>
      </c>
      <c r="G719" s="4" t="s">
        <v>12</v>
      </c>
      <c r="H719" s="4">
        <v>39571</v>
      </c>
    </row>
    <row r="720" spans="1:8" x14ac:dyDescent="0.25">
      <c r="A720" s="4">
        <v>19</v>
      </c>
      <c r="B720" s="4" t="s">
        <v>47</v>
      </c>
      <c r="C720" s="4" t="s">
        <v>48</v>
      </c>
      <c r="D720" s="4" t="s">
        <v>10</v>
      </c>
      <c r="E720" s="4" t="s">
        <v>13</v>
      </c>
      <c r="F720" s="4">
        <v>2016</v>
      </c>
      <c r="G720" s="4" t="s">
        <v>12</v>
      </c>
      <c r="H720" s="4">
        <v>34416</v>
      </c>
    </row>
    <row r="721" spans="1:8" x14ac:dyDescent="0.25">
      <c r="A721" s="4">
        <v>20</v>
      </c>
      <c r="B721" s="4" t="s">
        <v>47</v>
      </c>
      <c r="C721" s="4" t="s">
        <v>48</v>
      </c>
      <c r="D721" s="4" t="s">
        <v>10</v>
      </c>
      <c r="E721" s="4" t="s">
        <v>13</v>
      </c>
      <c r="F721" s="4">
        <v>2017</v>
      </c>
      <c r="G721" s="4" t="s">
        <v>12</v>
      </c>
      <c r="H721" s="4">
        <v>28550</v>
      </c>
    </row>
    <row r="722" spans="1:8" x14ac:dyDescent="0.25">
      <c r="A722" s="4">
        <v>1</v>
      </c>
      <c r="B722" s="4" t="s">
        <v>49</v>
      </c>
      <c r="C722" s="4" t="s">
        <v>50</v>
      </c>
      <c r="D722" s="4" t="s">
        <v>10</v>
      </c>
      <c r="E722" s="4" t="s">
        <v>11</v>
      </c>
      <c r="F722" s="4">
        <v>1998</v>
      </c>
      <c r="G722" s="4" t="s">
        <v>12</v>
      </c>
      <c r="H722" s="4">
        <v>0</v>
      </c>
    </row>
    <row r="723" spans="1:8" x14ac:dyDescent="0.25">
      <c r="A723" s="4">
        <v>2</v>
      </c>
      <c r="B723" s="4" t="s">
        <v>49</v>
      </c>
      <c r="C723" s="4" t="s">
        <v>50</v>
      </c>
      <c r="D723" s="4" t="s">
        <v>10</v>
      </c>
      <c r="E723" s="4" t="s">
        <v>11</v>
      </c>
      <c r="F723" s="4">
        <v>1999</v>
      </c>
      <c r="G723" s="4" t="s">
        <v>12</v>
      </c>
      <c r="H723" s="4">
        <v>0</v>
      </c>
    </row>
    <row r="724" spans="1:8" x14ac:dyDescent="0.25">
      <c r="A724" s="4">
        <v>3</v>
      </c>
      <c r="B724" s="4" t="s">
        <v>49</v>
      </c>
      <c r="C724" s="4" t="s">
        <v>50</v>
      </c>
      <c r="D724" s="4" t="s">
        <v>10</v>
      </c>
      <c r="E724" s="4" t="s">
        <v>11</v>
      </c>
      <c r="F724" s="4">
        <v>2000</v>
      </c>
      <c r="G724" s="4" t="s">
        <v>12</v>
      </c>
      <c r="H724" s="4">
        <v>0</v>
      </c>
    </row>
    <row r="725" spans="1:8" x14ac:dyDescent="0.25">
      <c r="A725" s="4">
        <v>4</v>
      </c>
      <c r="B725" s="4" t="s">
        <v>49</v>
      </c>
      <c r="C725" s="4" t="s">
        <v>50</v>
      </c>
      <c r="D725" s="4" t="s">
        <v>10</v>
      </c>
      <c r="E725" s="4" t="s">
        <v>11</v>
      </c>
      <c r="F725" s="4">
        <v>2001</v>
      </c>
      <c r="G725" s="4" t="s">
        <v>12</v>
      </c>
      <c r="H725" s="4">
        <v>0</v>
      </c>
    </row>
    <row r="726" spans="1:8" x14ac:dyDescent="0.25">
      <c r="A726" s="4">
        <v>5</v>
      </c>
      <c r="B726" s="4" t="s">
        <v>49</v>
      </c>
      <c r="C726" s="4" t="s">
        <v>50</v>
      </c>
      <c r="D726" s="4" t="s">
        <v>10</v>
      </c>
      <c r="E726" s="4" t="s">
        <v>11</v>
      </c>
      <c r="F726" s="4">
        <v>2002</v>
      </c>
      <c r="G726" s="4" t="s">
        <v>12</v>
      </c>
      <c r="H726" s="4">
        <v>0</v>
      </c>
    </row>
    <row r="727" spans="1:8" x14ac:dyDescent="0.25">
      <c r="A727" s="4">
        <v>6</v>
      </c>
      <c r="B727" s="4" t="s">
        <v>49</v>
      </c>
      <c r="C727" s="4" t="s">
        <v>50</v>
      </c>
      <c r="D727" s="4" t="s">
        <v>10</v>
      </c>
      <c r="E727" s="4" t="s">
        <v>11</v>
      </c>
      <c r="F727" s="4">
        <v>2003</v>
      </c>
      <c r="G727" s="4" t="s">
        <v>12</v>
      </c>
      <c r="H727" s="4">
        <v>0</v>
      </c>
    </row>
    <row r="728" spans="1:8" x14ac:dyDescent="0.25">
      <c r="A728" s="4">
        <v>7</v>
      </c>
      <c r="B728" s="4" t="s">
        <v>49</v>
      </c>
      <c r="C728" s="4" t="s">
        <v>50</v>
      </c>
      <c r="D728" s="4" t="s">
        <v>10</v>
      </c>
      <c r="E728" s="4" t="s">
        <v>11</v>
      </c>
      <c r="F728" s="4">
        <v>2004</v>
      </c>
      <c r="G728" s="4" t="s">
        <v>12</v>
      </c>
      <c r="H728" s="4">
        <v>0</v>
      </c>
    </row>
    <row r="729" spans="1:8" x14ac:dyDescent="0.25">
      <c r="A729" s="4">
        <v>8</v>
      </c>
      <c r="B729" s="4" t="s">
        <v>49</v>
      </c>
      <c r="C729" s="4" t="s">
        <v>50</v>
      </c>
      <c r="D729" s="4" t="s">
        <v>10</v>
      </c>
      <c r="E729" s="4" t="s">
        <v>11</v>
      </c>
      <c r="F729" s="4">
        <v>2005</v>
      </c>
      <c r="G729" s="4" t="s">
        <v>12</v>
      </c>
      <c r="H729" s="4">
        <v>0</v>
      </c>
    </row>
    <row r="730" spans="1:8" x14ac:dyDescent="0.25">
      <c r="A730" s="4">
        <v>9</v>
      </c>
      <c r="B730" s="4" t="s">
        <v>49</v>
      </c>
      <c r="C730" s="4" t="s">
        <v>50</v>
      </c>
      <c r="D730" s="4" t="s">
        <v>10</v>
      </c>
      <c r="E730" s="4" t="s">
        <v>11</v>
      </c>
      <c r="F730" s="4">
        <v>2006</v>
      </c>
      <c r="G730" s="4" t="s">
        <v>12</v>
      </c>
      <c r="H730" s="4">
        <v>0</v>
      </c>
    </row>
    <row r="731" spans="1:8" x14ac:dyDescent="0.25">
      <c r="A731" s="4">
        <v>10</v>
      </c>
      <c r="B731" s="4" t="s">
        <v>49</v>
      </c>
      <c r="C731" s="4" t="s">
        <v>50</v>
      </c>
      <c r="D731" s="4" t="s">
        <v>10</v>
      </c>
      <c r="E731" s="4" t="s">
        <v>11</v>
      </c>
      <c r="F731" s="4">
        <v>2007</v>
      </c>
      <c r="G731" s="4" t="s">
        <v>12</v>
      </c>
      <c r="H731" s="4">
        <v>0</v>
      </c>
    </row>
    <row r="732" spans="1:8" x14ac:dyDescent="0.25">
      <c r="A732" s="4">
        <v>11</v>
      </c>
      <c r="B732" s="4" t="s">
        <v>49</v>
      </c>
      <c r="C732" s="4" t="s">
        <v>50</v>
      </c>
      <c r="D732" s="4" t="s">
        <v>10</v>
      </c>
      <c r="E732" s="4" t="s">
        <v>11</v>
      </c>
      <c r="F732" s="4">
        <v>2008</v>
      </c>
      <c r="G732" s="4" t="s">
        <v>12</v>
      </c>
      <c r="H732" s="4">
        <v>0</v>
      </c>
    </row>
    <row r="733" spans="1:8" x14ac:dyDescent="0.25">
      <c r="A733" s="4">
        <v>12</v>
      </c>
      <c r="B733" s="4" t="s">
        <v>49</v>
      </c>
      <c r="C733" s="4" t="s">
        <v>50</v>
      </c>
      <c r="D733" s="4" t="s">
        <v>10</v>
      </c>
      <c r="E733" s="4" t="s">
        <v>11</v>
      </c>
      <c r="F733" s="4">
        <v>2009</v>
      </c>
      <c r="G733" s="4" t="s">
        <v>12</v>
      </c>
      <c r="H733" s="4">
        <v>0</v>
      </c>
    </row>
    <row r="734" spans="1:8" x14ac:dyDescent="0.25">
      <c r="A734" s="4">
        <v>13</v>
      </c>
      <c r="B734" s="4" t="s">
        <v>49</v>
      </c>
      <c r="C734" s="4" t="s">
        <v>50</v>
      </c>
      <c r="D734" s="4" t="s">
        <v>10</v>
      </c>
      <c r="E734" s="4" t="s">
        <v>11</v>
      </c>
      <c r="F734" s="4">
        <v>2010</v>
      </c>
      <c r="G734" s="4" t="s">
        <v>12</v>
      </c>
      <c r="H734" s="4">
        <v>0</v>
      </c>
    </row>
    <row r="735" spans="1:8" x14ac:dyDescent="0.25">
      <c r="A735" s="4">
        <v>14</v>
      </c>
      <c r="B735" s="4" t="s">
        <v>49</v>
      </c>
      <c r="C735" s="4" t="s">
        <v>50</v>
      </c>
      <c r="D735" s="4" t="s">
        <v>10</v>
      </c>
      <c r="E735" s="4" t="s">
        <v>11</v>
      </c>
      <c r="F735" s="4">
        <v>2011</v>
      </c>
      <c r="G735" s="4" t="s">
        <v>12</v>
      </c>
      <c r="H735" s="4">
        <v>0</v>
      </c>
    </row>
    <row r="736" spans="1:8" x14ac:dyDescent="0.25">
      <c r="A736" s="4">
        <v>15</v>
      </c>
      <c r="B736" s="4" t="s">
        <v>49</v>
      </c>
      <c r="C736" s="4" t="s">
        <v>50</v>
      </c>
      <c r="D736" s="4" t="s">
        <v>10</v>
      </c>
      <c r="E736" s="4" t="s">
        <v>11</v>
      </c>
      <c r="F736" s="4">
        <v>2012</v>
      </c>
      <c r="G736" s="4" t="s">
        <v>12</v>
      </c>
      <c r="H736" s="4">
        <v>0</v>
      </c>
    </row>
    <row r="737" spans="1:8" x14ac:dyDescent="0.25">
      <c r="A737" s="4">
        <v>16</v>
      </c>
      <c r="B737" s="4" t="s">
        <v>49</v>
      </c>
      <c r="C737" s="4" t="s">
        <v>50</v>
      </c>
      <c r="D737" s="4" t="s">
        <v>10</v>
      </c>
      <c r="E737" s="4" t="s">
        <v>11</v>
      </c>
      <c r="F737" s="4">
        <v>2013</v>
      </c>
      <c r="G737" s="4" t="s">
        <v>12</v>
      </c>
      <c r="H737" s="4">
        <v>0</v>
      </c>
    </row>
    <row r="738" spans="1:8" x14ac:dyDescent="0.25">
      <c r="A738" s="4">
        <v>17</v>
      </c>
      <c r="B738" s="4" t="s">
        <v>49</v>
      </c>
      <c r="C738" s="4" t="s">
        <v>50</v>
      </c>
      <c r="D738" s="4" t="s">
        <v>10</v>
      </c>
      <c r="E738" s="4" t="s">
        <v>11</v>
      </c>
      <c r="F738" s="4">
        <v>2014</v>
      </c>
      <c r="G738" s="4" t="s">
        <v>12</v>
      </c>
      <c r="H738" s="4">
        <v>0</v>
      </c>
    </row>
    <row r="739" spans="1:8" x14ac:dyDescent="0.25">
      <c r="A739" s="4">
        <v>18</v>
      </c>
      <c r="B739" s="4" t="s">
        <v>49</v>
      </c>
      <c r="C739" s="4" t="s">
        <v>50</v>
      </c>
      <c r="D739" s="4" t="s">
        <v>10</v>
      </c>
      <c r="E739" s="4" t="s">
        <v>11</v>
      </c>
      <c r="F739" s="4">
        <v>2015</v>
      </c>
      <c r="G739" s="4" t="s">
        <v>12</v>
      </c>
      <c r="H739" s="4">
        <v>0</v>
      </c>
    </row>
    <row r="740" spans="1:8" x14ac:dyDescent="0.25">
      <c r="A740" s="4">
        <v>19</v>
      </c>
      <c r="B740" s="4" t="s">
        <v>49</v>
      </c>
      <c r="C740" s="4" t="s">
        <v>50</v>
      </c>
      <c r="D740" s="4" t="s">
        <v>10</v>
      </c>
      <c r="E740" s="4" t="s">
        <v>11</v>
      </c>
      <c r="F740" s="4">
        <v>2016</v>
      </c>
      <c r="G740" s="4" t="s">
        <v>12</v>
      </c>
      <c r="H740" s="4">
        <v>0</v>
      </c>
    </row>
    <row r="741" spans="1:8" x14ac:dyDescent="0.25">
      <c r="A741" s="4">
        <v>20</v>
      </c>
      <c r="B741" s="4" t="s">
        <v>49</v>
      </c>
      <c r="C741" s="4" t="s">
        <v>50</v>
      </c>
      <c r="D741" s="4" t="s">
        <v>10</v>
      </c>
      <c r="E741" s="4" t="s">
        <v>11</v>
      </c>
      <c r="F741" s="4">
        <v>2017</v>
      </c>
      <c r="G741" s="4" t="s">
        <v>12</v>
      </c>
      <c r="H741" s="4">
        <v>0</v>
      </c>
    </row>
    <row r="742" spans="1:8" x14ac:dyDescent="0.25">
      <c r="A742" s="4">
        <v>1</v>
      </c>
      <c r="B742" s="4" t="s">
        <v>49</v>
      </c>
      <c r="C742" s="4" t="s">
        <v>50</v>
      </c>
      <c r="D742" s="4" t="s">
        <v>10</v>
      </c>
      <c r="E742" s="4" t="s">
        <v>13</v>
      </c>
      <c r="F742" s="4">
        <v>1998</v>
      </c>
      <c r="G742" s="4" t="s">
        <v>12</v>
      </c>
      <c r="H742" s="4">
        <v>0</v>
      </c>
    </row>
    <row r="743" spans="1:8" x14ac:dyDescent="0.25">
      <c r="A743" s="4">
        <v>2</v>
      </c>
      <c r="B743" s="4" t="s">
        <v>49</v>
      </c>
      <c r="C743" s="4" t="s">
        <v>50</v>
      </c>
      <c r="D743" s="4" t="s">
        <v>10</v>
      </c>
      <c r="E743" s="4" t="s">
        <v>13</v>
      </c>
      <c r="F743" s="4">
        <v>1999</v>
      </c>
      <c r="G743" s="4" t="s">
        <v>12</v>
      </c>
      <c r="H743" s="4">
        <v>0</v>
      </c>
    </row>
    <row r="744" spans="1:8" x14ac:dyDescent="0.25">
      <c r="A744" s="4">
        <v>3</v>
      </c>
      <c r="B744" s="4" t="s">
        <v>49</v>
      </c>
      <c r="C744" s="4" t="s">
        <v>50</v>
      </c>
      <c r="D744" s="4" t="s">
        <v>10</v>
      </c>
      <c r="E744" s="4" t="s">
        <v>13</v>
      </c>
      <c r="F744" s="4">
        <v>2000</v>
      </c>
      <c r="G744" s="4" t="s">
        <v>12</v>
      </c>
      <c r="H744" s="4">
        <v>0</v>
      </c>
    </row>
    <row r="745" spans="1:8" x14ac:dyDescent="0.25">
      <c r="A745" s="4">
        <v>4</v>
      </c>
      <c r="B745" s="4" t="s">
        <v>49</v>
      </c>
      <c r="C745" s="4" t="s">
        <v>50</v>
      </c>
      <c r="D745" s="4" t="s">
        <v>10</v>
      </c>
      <c r="E745" s="4" t="s">
        <v>13</v>
      </c>
      <c r="F745" s="4">
        <v>2001</v>
      </c>
      <c r="G745" s="4" t="s">
        <v>12</v>
      </c>
      <c r="H745" s="4">
        <v>0</v>
      </c>
    </row>
    <row r="746" spans="1:8" x14ac:dyDescent="0.25">
      <c r="A746" s="4">
        <v>5</v>
      </c>
      <c r="B746" s="4" t="s">
        <v>49</v>
      </c>
      <c r="C746" s="4" t="s">
        <v>50</v>
      </c>
      <c r="D746" s="4" t="s">
        <v>10</v>
      </c>
      <c r="E746" s="4" t="s">
        <v>13</v>
      </c>
      <c r="F746" s="4">
        <v>2002</v>
      </c>
      <c r="G746" s="4" t="s">
        <v>12</v>
      </c>
      <c r="H746" s="4">
        <v>0</v>
      </c>
    </row>
    <row r="747" spans="1:8" x14ac:dyDescent="0.25">
      <c r="A747" s="4">
        <v>6</v>
      </c>
      <c r="B747" s="4" t="s">
        <v>49</v>
      </c>
      <c r="C747" s="4" t="s">
        <v>50</v>
      </c>
      <c r="D747" s="4" t="s">
        <v>10</v>
      </c>
      <c r="E747" s="4" t="s">
        <v>13</v>
      </c>
      <c r="F747" s="4">
        <v>2003</v>
      </c>
      <c r="G747" s="4" t="s">
        <v>12</v>
      </c>
      <c r="H747" s="4">
        <v>0</v>
      </c>
    </row>
    <row r="748" spans="1:8" x14ac:dyDescent="0.25">
      <c r="A748" s="4">
        <v>7</v>
      </c>
      <c r="B748" s="4" t="s">
        <v>49</v>
      </c>
      <c r="C748" s="4" t="s">
        <v>50</v>
      </c>
      <c r="D748" s="4" t="s">
        <v>10</v>
      </c>
      <c r="E748" s="4" t="s">
        <v>13</v>
      </c>
      <c r="F748" s="4">
        <v>2004</v>
      </c>
      <c r="G748" s="4" t="s">
        <v>12</v>
      </c>
      <c r="H748" s="4">
        <v>0</v>
      </c>
    </row>
    <row r="749" spans="1:8" x14ac:dyDescent="0.25">
      <c r="A749" s="4">
        <v>8</v>
      </c>
      <c r="B749" s="4" t="s">
        <v>49</v>
      </c>
      <c r="C749" s="4" t="s">
        <v>50</v>
      </c>
      <c r="D749" s="4" t="s">
        <v>10</v>
      </c>
      <c r="E749" s="4" t="s">
        <v>13</v>
      </c>
      <c r="F749" s="4">
        <v>2005</v>
      </c>
      <c r="G749" s="4" t="s">
        <v>12</v>
      </c>
      <c r="H749" s="4">
        <v>0</v>
      </c>
    </row>
    <row r="750" spans="1:8" x14ac:dyDescent="0.25">
      <c r="A750" s="4">
        <v>9</v>
      </c>
      <c r="B750" s="4" t="s">
        <v>49</v>
      </c>
      <c r="C750" s="4" t="s">
        <v>50</v>
      </c>
      <c r="D750" s="4" t="s">
        <v>10</v>
      </c>
      <c r="E750" s="4" t="s">
        <v>13</v>
      </c>
      <c r="F750" s="4">
        <v>2006</v>
      </c>
      <c r="G750" s="4" t="s">
        <v>12</v>
      </c>
      <c r="H750" s="4">
        <v>0</v>
      </c>
    </row>
    <row r="751" spans="1:8" x14ac:dyDescent="0.25">
      <c r="A751" s="4">
        <v>10</v>
      </c>
      <c r="B751" s="4" t="s">
        <v>49</v>
      </c>
      <c r="C751" s="4" t="s">
        <v>50</v>
      </c>
      <c r="D751" s="4" t="s">
        <v>10</v>
      </c>
      <c r="E751" s="4" t="s">
        <v>13</v>
      </c>
      <c r="F751" s="4">
        <v>2007</v>
      </c>
      <c r="G751" s="4" t="s">
        <v>12</v>
      </c>
      <c r="H751" s="4">
        <v>0</v>
      </c>
    </row>
    <row r="752" spans="1:8" x14ac:dyDescent="0.25">
      <c r="A752" s="4">
        <v>11</v>
      </c>
      <c r="B752" s="4" t="s">
        <v>49</v>
      </c>
      <c r="C752" s="4" t="s">
        <v>50</v>
      </c>
      <c r="D752" s="4" t="s">
        <v>10</v>
      </c>
      <c r="E752" s="4" t="s">
        <v>13</v>
      </c>
      <c r="F752" s="4">
        <v>2008</v>
      </c>
      <c r="G752" s="4" t="s">
        <v>12</v>
      </c>
      <c r="H752" s="4">
        <v>0</v>
      </c>
    </row>
    <row r="753" spans="1:8" x14ac:dyDescent="0.25">
      <c r="A753" s="4">
        <v>12</v>
      </c>
      <c r="B753" s="4" t="s">
        <v>49</v>
      </c>
      <c r="C753" s="4" t="s">
        <v>50</v>
      </c>
      <c r="D753" s="4" t="s">
        <v>10</v>
      </c>
      <c r="E753" s="4" t="s">
        <v>13</v>
      </c>
      <c r="F753" s="4">
        <v>2009</v>
      </c>
      <c r="G753" s="4" t="s">
        <v>12</v>
      </c>
      <c r="H753" s="4">
        <v>0</v>
      </c>
    </row>
    <row r="754" spans="1:8" x14ac:dyDescent="0.25">
      <c r="A754" s="4">
        <v>13</v>
      </c>
      <c r="B754" s="4" t="s">
        <v>49</v>
      </c>
      <c r="C754" s="4" t="s">
        <v>50</v>
      </c>
      <c r="D754" s="4" t="s">
        <v>10</v>
      </c>
      <c r="E754" s="4" t="s">
        <v>13</v>
      </c>
      <c r="F754" s="4">
        <v>2010</v>
      </c>
      <c r="G754" s="4" t="s">
        <v>12</v>
      </c>
      <c r="H754" s="4">
        <v>0</v>
      </c>
    </row>
    <row r="755" spans="1:8" x14ac:dyDescent="0.25">
      <c r="A755" s="4">
        <v>14</v>
      </c>
      <c r="B755" s="4" t="s">
        <v>49</v>
      </c>
      <c r="C755" s="4" t="s">
        <v>50</v>
      </c>
      <c r="D755" s="4" t="s">
        <v>10</v>
      </c>
      <c r="E755" s="4" t="s">
        <v>13</v>
      </c>
      <c r="F755" s="4">
        <v>2011</v>
      </c>
      <c r="G755" s="4" t="s">
        <v>12</v>
      </c>
      <c r="H755" s="4">
        <v>0</v>
      </c>
    </row>
    <row r="756" spans="1:8" x14ac:dyDescent="0.25">
      <c r="A756" s="4">
        <v>15</v>
      </c>
      <c r="B756" s="4" t="s">
        <v>49</v>
      </c>
      <c r="C756" s="4" t="s">
        <v>50</v>
      </c>
      <c r="D756" s="4" t="s">
        <v>10</v>
      </c>
      <c r="E756" s="4" t="s">
        <v>13</v>
      </c>
      <c r="F756" s="4">
        <v>2012</v>
      </c>
      <c r="G756" s="4" t="s">
        <v>12</v>
      </c>
      <c r="H756" s="4">
        <v>0</v>
      </c>
    </row>
    <row r="757" spans="1:8" x14ac:dyDescent="0.25">
      <c r="A757" s="4">
        <v>16</v>
      </c>
      <c r="B757" s="4" t="s">
        <v>49</v>
      </c>
      <c r="C757" s="4" t="s">
        <v>50</v>
      </c>
      <c r="D757" s="4" t="s">
        <v>10</v>
      </c>
      <c r="E757" s="4" t="s">
        <v>13</v>
      </c>
      <c r="F757" s="4">
        <v>2013</v>
      </c>
      <c r="G757" s="4" t="s">
        <v>12</v>
      </c>
      <c r="H757" s="4">
        <v>0</v>
      </c>
    </row>
    <row r="758" spans="1:8" x14ac:dyDescent="0.25">
      <c r="A758" s="4">
        <v>17</v>
      </c>
      <c r="B758" s="4" t="s">
        <v>49</v>
      </c>
      <c r="C758" s="4" t="s">
        <v>50</v>
      </c>
      <c r="D758" s="4" t="s">
        <v>10</v>
      </c>
      <c r="E758" s="4" t="s">
        <v>13</v>
      </c>
      <c r="F758" s="4">
        <v>2014</v>
      </c>
      <c r="G758" s="4" t="s">
        <v>12</v>
      </c>
      <c r="H758" s="4">
        <v>0</v>
      </c>
    </row>
    <row r="759" spans="1:8" x14ac:dyDescent="0.25">
      <c r="A759" s="4">
        <v>18</v>
      </c>
      <c r="B759" s="4" t="s">
        <v>49</v>
      </c>
      <c r="C759" s="4" t="s">
        <v>50</v>
      </c>
      <c r="D759" s="4" t="s">
        <v>10</v>
      </c>
      <c r="E759" s="4" t="s">
        <v>13</v>
      </c>
      <c r="F759" s="4">
        <v>2015</v>
      </c>
      <c r="G759" s="4" t="s">
        <v>12</v>
      </c>
      <c r="H759" s="4">
        <v>0</v>
      </c>
    </row>
    <row r="760" spans="1:8" x14ac:dyDescent="0.25">
      <c r="A760" s="4">
        <v>19</v>
      </c>
      <c r="B760" s="4" t="s">
        <v>49</v>
      </c>
      <c r="C760" s="4" t="s">
        <v>50</v>
      </c>
      <c r="D760" s="4" t="s">
        <v>10</v>
      </c>
      <c r="E760" s="4" t="s">
        <v>13</v>
      </c>
      <c r="F760" s="4">
        <v>2016</v>
      </c>
      <c r="G760" s="4" t="s">
        <v>12</v>
      </c>
      <c r="H760" s="4">
        <v>0</v>
      </c>
    </row>
    <row r="761" spans="1:8" x14ac:dyDescent="0.25">
      <c r="A761" s="4">
        <v>20</v>
      </c>
      <c r="B761" s="4" t="s">
        <v>49</v>
      </c>
      <c r="C761" s="4" t="s">
        <v>50</v>
      </c>
      <c r="D761" s="4" t="s">
        <v>10</v>
      </c>
      <c r="E761" s="4" t="s">
        <v>13</v>
      </c>
      <c r="F761" s="4">
        <v>2017</v>
      </c>
      <c r="G761" s="4" t="s">
        <v>12</v>
      </c>
      <c r="H761" s="4">
        <v>0</v>
      </c>
    </row>
    <row r="762" spans="1:8" x14ac:dyDescent="0.25">
      <c r="A762" s="4">
        <v>1</v>
      </c>
      <c r="B762" s="4" t="s">
        <v>51</v>
      </c>
      <c r="C762" s="4" t="s">
        <v>52</v>
      </c>
      <c r="D762" s="4" t="s">
        <v>10</v>
      </c>
      <c r="E762" s="4" t="s">
        <v>11</v>
      </c>
      <c r="F762" s="4">
        <v>1998</v>
      </c>
      <c r="G762" s="4" t="s">
        <v>12</v>
      </c>
      <c r="H762" s="4">
        <v>421000</v>
      </c>
    </row>
    <row r="763" spans="1:8" x14ac:dyDescent="0.25">
      <c r="A763" s="4">
        <v>2</v>
      </c>
      <c r="B763" s="4" t="s">
        <v>51</v>
      </c>
      <c r="C763" s="4" t="s">
        <v>52</v>
      </c>
      <c r="D763" s="4" t="s">
        <v>10</v>
      </c>
      <c r="E763" s="4" t="s">
        <v>11</v>
      </c>
      <c r="F763" s="4">
        <v>1999</v>
      </c>
      <c r="G763" s="4" t="s">
        <v>12</v>
      </c>
      <c r="H763" s="4">
        <v>440000</v>
      </c>
    </row>
    <row r="764" spans="1:8" x14ac:dyDescent="0.25">
      <c r="A764" s="4">
        <v>3</v>
      </c>
      <c r="B764" s="4" t="s">
        <v>51</v>
      </c>
      <c r="C764" s="4" t="s">
        <v>52</v>
      </c>
      <c r="D764" s="4" t="s">
        <v>10</v>
      </c>
      <c r="E764" s="4" t="s">
        <v>11</v>
      </c>
      <c r="F764" s="4">
        <v>2000</v>
      </c>
      <c r="G764" s="4" t="s">
        <v>12</v>
      </c>
      <c r="H764" s="4">
        <v>441000</v>
      </c>
    </row>
    <row r="765" spans="1:8" x14ac:dyDescent="0.25">
      <c r="A765" s="4">
        <v>4</v>
      </c>
      <c r="B765" s="4" t="s">
        <v>51</v>
      </c>
      <c r="C765" s="4" t="s">
        <v>52</v>
      </c>
      <c r="D765" s="4" t="s">
        <v>10</v>
      </c>
      <c r="E765" s="4" t="s">
        <v>11</v>
      </c>
      <c r="F765" s="4">
        <v>2001</v>
      </c>
      <c r="G765" s="4" t="s">
        <v>12</v>
      </c>
      <c r="H765" s="4">
        <v>394000</v>
      </c>
    </row>
    <row r="766" spans="1:8" x14ac:dyDescent="0.25">
      <c r="A766" s="4">
        <v>5</v>
      </c>
      <c r="B766" s="4" t="s">
        <v>51</v>
      </c>
      <c r="C766" s="4" t="s">
        <v>52</v>
      </c>
      <c r="D766" s="4" t="s">
        <v>10</v>
      </c>
      <c r="E766" s="4" t="s">
        <v>11</v>
      </c>
      <c r="F766" s="4">
        <v>2002</v>
      </c>
      <c r="G766" s="4" t="s">
        <v>12</v>
      </c>
      <c r="H766" s="4">
        <v>321000</v>
      </c>
    </row>
    <row r="767" spans="1:8" x14ac:dyDescent="0.25">
      <c r="A767" s="4">
        <v>6</v>
      </c>
      <c r="B767" s="4" t="s">
        <v>51</v>
      </c>
      <c r="C767" s="4" t="s">
        <v>52</v>
      </c>
      <c r="D767" s="4" t="s">
        <v>10</v>
      </c>
      <c r="E767" s="4" t="s">
        <v>11</v>
      </c>
      <c r="F767" s="4">
        <v>2003</v>
      </c>
      <c r="G767" s="4" t="s">
        <v>12</v>
      </c>
      <c r="H767" s="4">
        <v>335000</v>
      </c>
    </row>
    <row r="768" spans="1:8" x14ac:dyDescent="0.25">
      <c r="A768" s="4">
        <v>7</v>
      </c>
      <c r="B768" s="4" t="s">
        <v>51</v>
      </c>
      <c r="C768" s="4" t="s">
        <v>52</v>
      </c>
      <c r="D768" s="4" t="s">
        <v>10</v>
      </c>
      <c r="E768" s="4" t="s">
        <v>11</v>
      </c>
      <c r="F768" s="4">
        <v>2004</v>
      </c>
      <c r="G768" s="4" t="s">
        <v>12</v>
      </c>
      <c r="H768" s="4">
        <v>302000</v>
      </c>
    </row>
    <row r="769" spans="1:8" x14ac:dyDescent="0.25">
      <c r="A769" s="4">
        <v>8</v>
      </c>
      <c r="B769" s="4" t="s">
        <v>51</v>
      </c>
      <c r="C769" s="4" t="s">
        <v>52</v>
      </c>
      <c r="D769" s="4" t="s">
        <v>10</v>
      </c>
      <c r="E769" s="4" t="s">
        <v>11</v>
      </c>
      <c r="F769" s="4">
        <v>2005</v>
      </c>
      <c r="G769" s="4" t="s">
        <v>12</v>
      </c>
      <c r="H769" s="4">
        <v>364000</v>
      </c>
    </row>
    <row r="770" spans="1:8" x14ac:dyDescent="0.25">
      <c r="A770" s="4">
        <v>9</v>
      </c>
      <c r="B770" s="4" t="s">
        <v>51</v>
      </c>
      <c r="C770" s="4" t="s">
        <v>52</v>
      </c>
      <c r="D770" s="4" t="s">
        <v>10</v>
      </c>
      <c r="E770" s="4" t="s">
        <v>11</v>
      </c>
      <c r="F770" s="4">
        <v>2006</v>
      </c>
      <c r="G770" s="4" t="s">
        <v>12</v>
      </c>
      <c r="H770" s="4">
        <v>349693</v>
      </c>
    </row>
    <row r="771" spans="1:8" x14ac:dyDescent="0.25">
      <c r="A771" s="4">
        <v>10</v>
      </c>
      <c r="B771" s="4" t="s">
        <v>51</v>
      </c>
      <c r="C771" s="4" t="s">
        <v>52</v>
      </c>
      <c r="D771" s="4" t="s">
        <v>10</v>
      </c>
      <c r="E771" s="4" t="s">
        <v>11</v>
      </c>
      <c r="F771" s="4">
        <v>2007</v>
      </c>
      <c r="G771" s="4" t="s">
        <v>12</v>
      </c>
      <c r="H771" s="4">
        <v>304988</v>
      </c>
    </row>
    <row r="772" spans="1:8" x14ac:dyDescent="0.25">
      <c r="A772" s="4">
        <v>11</v>
      </c>
      <c r="B772" s="4" t="s">
        <v>51</v>
      </c>
      <c r="C772" s="4" t="s">
        <v>52</v>
      </c>
      <c r="D772" s="4" t="s">
        <v>10</v>
      </c>
      <c r="E772" s="4" t="s">
        <v>11</v>
      </c>
      <c r="F772" s="4">
        <v>2008</v>
      </c>
      <c r="G772" s="4" t="s">
        <v>12</v>
      </c>
      <c r="H772" s="4">
        <v>314640</v>
      </c>
    </row>
    <row r="773" spans="1:8" x14ac:dyDescent="0.25">
      <c r="A773" s="4">
        <v>12</v>
      </c>
      <c r="B773" s="4" t="s">
        <v>51</v>
      </c>
      <c r="C773" s="4" t="s">
        <v>52</v>
      </c>
      <c r="D773" s="4" t="s">
        <v>10</v>
      </c>
      <c r="E773" s="4" t="s">
        <v>11</v>
      </c>
      <c r="F773" s="4">
        <v>2009</v>
      </c>
      <c r="G773" s="4" t="s">
        <v>12</v>
      </c>
      <c r="H773" s="4">
        <v>277716</v>
      </c>
    </row>
    <row r="774" spans="1:8" x14ac:dyDescent="0.25">
      <c r="A774" s="4">
        <v>13</v>
      </c>
      <c r="B774" s="4" t="s">
        <v>51</v>
      </c>
      <c r="C774" s="4" t="s">
        <v>52</v>
      </c>
      <c r="D774" s="4" t="s">
        <v>10</v>
      </c>
      <c r="E774" s="4" t="s">
        <v>11</v>
      </c>
      <c r="F774" s="4">
        <v>2010</v>
      </c>
      <c r="G774" s="4" t="s">
        <v>12</v>
      </c>
      <c r="H774" s="4">
        <v>302369</v>
      </c>
    </row>
    <row r="775" spans="1:8" x14ac:dyDescent="0.25">
      <c r="A775" s="4">
        <v>14</v>
      </c>
      <c r="B775" s="4" t="s">
        <v>51</v>
      </c>
      <c r="C775" s="4" t="s">
        <v>52</v>
      </c>
      <c r="D775" s="4" t="s">
        <v>10</v>
      </c>
      <c r="E775" s="4" t="s">
        <v>11</v>
      </c>
      <c r="F775" s="4">
        <v>2011</v>
      </c>
      <c r="G775" s="4" t="s">
        <v>12</v>
      </c>
      <c r="H775" s="4">
        <v>247100</v>
      </c>
    </row>
    <row r="776" spans="1:8" x14ac:dyDescent="0.25">
      <c r="A776" s="4">
        <v>15</v>
      </c>
      <c r="B776" s="4" t="s">
        <v>51</v>
      </c>
      <c r="C776" s="4" t="s">
        <v>52</v>
      </c>
      <c r="D776" s="4" t="s">
        <v>10</v>
      </c>
      <c r="E776" s="4" t="s">
        <v>11</v>
      </c>
      <c r="F776" s="4">
        <v>2012</v>
      </c>
      <c r="G776" s="4" t="s">
        <v>12</v>
      </c>
      <c r="H776" s="4">
        <v>249300</v>
      </c>
    </row>
    <row r="777" spans="1:8" x14ac:dyDescent="0.25">
      <c r="A777" s="4">
        <v>16</v>
      </c>
      <c r="B777" s="4" t="s">
        <v>51</v>
      </c>
      <c r="C777" s="4" t="s">
        <v>52</v>
      </c>
      <c r="D777" s="4" t="s">
        <v>10</v>
      </c>
      <c r="E777" s="4" t="s">
        <v>11</v>
      </c>
      <c r="F777" s="4">
        <v>2013</v>
      </c>
      <c r="G777" s="4" t="s">
        <v>12</v>
      </c>
      <c r="H777" s="4">
        <v>310900</v>
      </c>
    </row>
    <row r="778" spans="1:8" x14ac:dyDescent="0.25">
      <c r="A778" s="4">
        <v>17</v>
      </c>
      <c r="B778" s="4" t="s">
        <v>51</v>
      </c>
      <c r="C778" s="4" t="s">
        <v>52</v>
      </c>
      <c r="D778" s="4" t="s">
        <v>10</v>
      </c>
      <c r="E778" s="4" t="s">
        <v>11</v>
      </c>
      <c r="F778" s="4">
        <v>2014</v>
      </c>
      <c r="G778" s="4" t="s">
        <v>12</v>
      </c>
      <c r="H778" s="4">
        <v>315500</v>
      </c>
    </row>
    <row r="779" spans="1:8" x14ac:dyDescent="0.25">
      <c r="A779" s="4">
        <v>18</v>
      </c>
      <c r="B779" s="4" t="s">
        <v>51</v>
      </c>
      <c r="C779" s="4" t="s">
        <v>52</v>
      </c>
      <c r="D779" s="4" t="s">
        <v>10</v>
      </c>
      <c r="E779" s="4" t="s">
        <v>11</v>
      </c>
      <c r="F779" s="4">
        <v>2015</v>
      </c>
      <c r="G779" s="4" t="s">
        <v>12</v>
      </c>
      <c r="H779" s="4">
        <v>292800</v>
      </c>
    </row>
    <row r="780" spans="1:8" x14ac:dyDescent="0.25">
      <c r="A780" s="4">
        <v>19</v>
      </c>
      <c r="B780" s="4" t="s">
        <v>51</v>
      </c>
      <c r="C780" s="4" t="s">
        <v>52</v>
      </c>
      <c r="D780" s="4" t="s">
        <v>10</v>
      </c>
      <c r="E780" s="4" t="s">
        <v>11</v>
      </c>
      <c r="F780" s="4">
        <v>2016</v>
      </c>
      <c r="G780" s="4" t="s">
        <v>12</v>
      </c>
      <c r="H780" s="4">
        <v>292983</v>
      </c>
    </row>
    <row r="781" spans="1:8" x14ac:dyDescent="0.25">
      <c r="A781" s="4">
        <v>20</v>
      </c>
      <c r="B781" s="4" t="s">
        <v>51</v>
      </c>
      <c r="C781" s="4" t="s">
        <v>52</v>
      </c>
      <c r="D781" s="4" t="s">
        <v>10</v>
      </c>
      <c r="E781" s="4" t="s">
        <v>11</v>
      </c>
      <c r="F781" s="4">
        <v>2017</v>
      </c>
      <c r="G781" s="4" t="s">
        <v>12</v>
      </c>
      <c r="H781" s="4">
        <v>223346</v>
      </c>
    </row>
    <row r="782" spans="1:8" x14ac:dyDescent="0.25">
      <c r="A782" s="4">
        <v>1</v>
      </c>
      <c r="B782" s="4" t="s">
        <v>51</v>
      </c>
      <c r="C782" s="4" t="s">
        <v>52</v>
      </c>
      <c r="D782" s="4" t="s">
        <v>10</v>
      </c>
      <c r="E782" s="4" t="s">
        <v>13</v>
      </c>
      <c r="F782" s="4">
        <v>1998</v>
      </c>
      <c r="G782" s="4" t="s">
        <v>12</v>
      </c>
      <c r="H782" s="4">
        <v>167000</v>
      </c>
    </row>
    <row r="783" spans="1:8" x14ac:dyDescent="0.25">
      <c r="A783" s="4">
        <v>2</v>
      </c>
      <c r="B783" s="4" t="s">
        <v>51</v>
      </c>
      <c r="C783" s="4" t="s">
        <v>52</v>
      </c>
      <c r="D783" s="4" t="s">
        <v>10</v>
      </c>
      <c r="E783" s="4" t="s">
        <v>13</v>
      </c>
      <c r="F783" s="4">
        <v>1999</v>
      </c>
      <c r="G783" s="4" t="s">
        <v>12</v>
      </c>
      <c r="H783" s="4">
        <v>135000</v>
      </c>
    </row>
    <row r="784" spans="1:8" x14ac:dyDescent="0.25">
      <c r="A784" s="4">
        <v>3</v>
      </c>
      <c r="B784" s="4" t="s">
        <v>51</v>
      </c>
      <c r="C784" s="4" t="s">
        <v>52</v>
      </c>
      <c r="D784" s="4" t="s">
        <v>10</v>
      </c>
      <c r="E784" s="4" t="s">
        <v>13</v>
      </c>
      <c r="F784" s="4">
        <v>2000</v>
      </c>
      <c r="G784" s="4" t="s">
        <v>12</v>
      </c>
      <c r="H784" s="4">
        <v>131000</v>
      </c>
    </row>
    <row r="785" spans="1:8" x14ac:dyDescent="0.25">
      <c r="A785" s="4">
        <v>4</v>
      </c>
      <c r="B785" s="4" t="s">
        <v>51</v>
      </c>
      <c r="C785" s="4" t="s">
        <v>52</v>
      </c>
      <c r="D785" s="4" t="s">
        <v>10</v>
      </c>
      <c r="E785" s="4" t="s">
        <v>13</v>
      </c>
      <c r="F785" s="4">
        <v>2001</v>
      </c>
      <c r="G785" s="4" t="s">
        <v>12</v>
      </c>
      <c r="H785" s="4">
        <v>103000</v>
      </c>
    </row>
    <row r="786" spans="1:8" x14ac:dyDescent="0.25">
      <c r="A786" s="4">
        <v>5</v>
      </c>
      <c r="B786" s="4" t="s">
        <v>51</v>
      </c>
      <c r="C786" s="4" t="s">
        <v>52</v>
      </c>
      <c r="D786" s="4" t="s">
        <v>10</v>
      </c>
      <c r="E786" s="4" t="s">
        <v>13</v>
      </c>
      <c r="F786" s="4">
        <v>2002</v>
      </c>
      <c r="G786" s="4" t="s">
        <v>12</v>
      </c>
      <c r="H786" s="4">
        <v>77000</v>
      </c>
    </row>
    <row r="787" spans="1:8" x14ac:dyDescent="0.25">
      <c r="A787" s="4">
        <v>6</v>
      </c>
      <c r="B787" s="4" t="s">
        <v>51</v>
      </c>
      <c r="C787" s="4" t="s">
        <v>52</v>
      </c>
      <c r="D787" s="4" t="s">
        <v>10</v>
      </c>
      <c r="E787" s="4" t="s">
        <v>13</v>
      </c>
      <c r="F787" s="4">
        <v>2003</v>
      </c>
      <c r="G787" s="4" t="s">
        <v>12</v>
      </c>
      <c r="H787" s="4">
        <v>103000</v>
      </c>
    </row>
    <row r="788" spans="1:8" x14ac:dyDescent="0.25">
      <c r="A788" s="4">
        <v>7</v>
      </c>
      <c r="B788" s="4" t="s">
        <v>51</v>
      </c>
      <c r="C788" s="4" t="s">
        <v>52</v>
      </c>
      <c r="D788" s="4" t="s">
        <v>10</v>
      </c>
      <c r="E788" s="4" t="s">
        <v>13</v>
      </c>
      <c r="F788" s="4">
        <v>2004</v>
      </c>
      <c r="G788" s="4" t="s">
        <v>12</v>
      </c>
      <c r="H788" s="4">
        <v>91000</v>
      </c>
    </row>
    <row r="789" spans="1:8" x14ac:dyDescent="0.25">
      <c r="A789" s="4">
        <v>8</v>
      </c>
      <c r="B789" s="4" t="s">
        <v>51</v>
      </c>
      <c r="C789" s="4" t="s">
        <v>52</v>
      </c>
      <c r="D789" s="4" t="s">
        <v>10</v>
      </c>
      <c r="E789" s="4" t="s">
        <v>13</v>
      </c>
      <c r="F789" s="4">
        <v>2005</v>
      </c>
      <c r="G789" s="4" t="s">
        <v>12</v>
      </c>
      <c r="H789" s="4">
        <v>84000</v>
      </c>
    </row>
    <row r="790" spans="1:8" x14ac:dyDescent="0.25">
      <c r="A790" s="4">
        <v>9</v>
      </c>
      <c r="B790" s="4" t="s">
        <v>51</v>
      </c>
      <c r="C790" s="4" t="s">
        <v>52</v>
      </c>
      <c r="D790" s="4" t="s">
        <v>10</v>
      </c>
      <c r="E790" s="4" t="s">
        <v>13</v>
      </c>
      <c r="F790" s="4">
        <v>2006</v>
      </c>
      <c r="G790" s="4" t="s">
        <v>12</v>
      </c>
      <c r="H790" s="4">
        <v>93335</v>
      </c>
    </row>
    <row r="791" spans="1:8" x14ac:dyDescent="0.25">
      <c r="A791" s="4">
        <v>10</v>
      </c>
      <c r="B791" s="4" t="s">
        <v>51</v>
      </c>
      <c r="C791" s="4" t="s">
        <v>52</v>
      </c>
      <c r="D791" s="4" t="s">
        <v>10</v>
      </c>
      <c r="E791" s="4" t="s">
        <v>13</v>
      </c>
      <c r="F791" s="4">
        <v>2007</v>
      </c>
      <c r="G791" s="4" t="s">
        <v>12</v>
      </c>
      <c r="H791" s="4">
        <v>90554</v>
      </c>
    </row>
    <row r="792" spans="1:8" x14ac:dyDescent="0.25">
      <c r="A792" s="4">
        <v>11</v>
      </c>
      <c r="B792" s="4" t="s">
        <v>51</v>
      </c>
      <c r="C792" s="4" t="s">
        <v>52</v>
      </c>
      <c r="D792" s="4" t="s">
        <v>10</v>
      </c>
      <c r="E792" s="4" t="s">
        <v>13</v>
      </c>
      <c r="F792" s="4">
        <v>2008</v>
      </c>
      <c r="G792" s="4" t="s">
        <v>12</v>
      </c>
      <c r="H792" s="4">
        <v>101531</v>
      </c>
    </row>
    <row r="793" spans="1:8" x14ac:dyDescent="0.25">
      <c r="A793" s="4">
        <v>12</v>
      </c>
      <c r="B793" s="4" t="s">
        <v>51</v>
      </c>
      <c r="C793" s="4" t="s">
        <v>52</v>
      </c>
      <c r="D793" s="4" t="s">
        <v>10</v>
      </c>
      <c r="E793" s="4" t="s">
        <v>13</v>
      </c>
      <c r="F793" s="4">
        <v>2009</v>
      </c>
      <c r="G793" s="4" t="s">
        <v>12</v>
      </c>
      <c r="H793" s="4">
        <v>76002</v>
      </c>
    </row>
    <row r="794" spans="1:8" x14ac:dyDescent="0.25">
      <c r="A794" s="4">
        <v>13</v>
      </c>
      <c r="B794" s="4" t="s">
        <v>51</v>
      </c>
      <c r="C794" s="4" t="s">
        <v>52</v>
      </c>
      <c r="D794" s="4" t="s">
        <v>10</v>
      </c>
      <c r="E794" s="4" t="s">
        <v>13</v>
      </c>
      <c r="F794" s="4">
        <v>2010</v>
      </c>
      <c r="G794" s="4" t="s">
        <v>12</v>
      </c>
      <c r="H794" s="4">
        <v>82749</v>
      </c>
    </row>
    <row r="795" spans="1:8" x14ac:dyDescent="0.25">
      <c r="A795" s="4">
        <v>14</v>
      </c>
      <c r="B795" s="4" t="s">
        <v>51</v>
      </c>
      <c r="C795" s="4" t="s">
        <v>52</v>
      </c>
      <c r="D795" s="4" t="s">
        <v>10</v>
      </c>
      <c r="E795" s="4" t="s">
        <v>13</v>
      </c>
      <c r="F795" s="4">
        <v>2011</v>
      </c>
      <c r="G795" s="4" t="s">
        <v>12</v>
      </c>
      <c r="H795" s="4">
        <v>78500</v>
      </c>
    </row>
    <row r="796" spans="1:8" x14ac:dyDescent="0.25">
      <c r="A796" s="4">
        <v>15</v>
      </c>
      <c r="B796" s="4" t="s">
        <v>51</v>
      </c>
      <c r="C796" s="4" t="s">
        <v>52</v>
      </c>
      <c r="D796" s="4" t="s">
        <v>10</v>
      </c>
      <c r="E796" s="4" t="s">
        <v>13</v>
      </c>
      <c r="F796" s="4">
        <v>2012</v>
      </c>
      <c r="G796" s="4" t="s">
        <v>12</v>
      </c>
      <c r="H796" s="4">
        <v>78300</v>
      </c>
    </row>
    <row r="797" spans="1:8" x14ac:dyDescent="0.25">
      <c r="A797" s="4">
        <v>16</v>
      </c>
      <c r="B797" s="4" t="s">
        <v>51</v>
      </c>
      <c r="C797" s="4" t="s">
        <v>52</v>
      </c>
      <c r="D797" s="4" t="s">
        <v>10</v>
      </c>
      <c r="E797" s="4" t="s">
        <v>13</v>
      </c>
      <c r="F797" s="4">
        <v>2013</v>
      </c>
      <c r="G797" s="4" t="s">
        <v>12</v>
      </c>
      <c r="H797" s="4">
        <v>71000</v>
      </c>
    </row>
    <row r="798" spans="1:8" x14ac:dyDescent="0.25">
      <c r="A798" s="4">
        <v>17</v>
      </c>
      <c r="B798" s="4" t="s">
        <v>51</v>
      </c>
      <c r="C798" s="4" t="s">
        <v>52</v>
      </c>
      <c r="D798" s="4" t="s">
        <v>10</v>
      </c>
      <c r="E798" s="4" t="s">
        <v>13</v>
      </c>
      <c r="F798" s="4">
        <v>2014</v>
      </c>
      <c r="G798" s="4" t="s">
        <v>12</v>
      </c>
      <c r="H798" s="4">
        <v>91040</v>
      </c>
    </row>
    <row r="799" spans="1:8" x14ac:dyDescent="0.25">
      <c r="A799" s="4">
        <v>18</v>
      </c>
      <c r="B799" s="4" t="s">
        <v>51</v>
      </c>
      <c r="C799" s="4" t="s">
        <v>52</v>
      </c>
      <c r="D799" s="4" t="s">
        <v>10</v>
      </c>
      <c r="E799" s="4" t="s">
        <v>13</v>
      </c>
      <c r="F799" s="4">
        <v>2015</v>
      </c>
      <c r="G799" s="4" t="s">
        <v>12</v>
      </c>
      <c r="H799" s="4">
        <v>92900</v>
      </c>
    </row>
    <row r="800" spans="1:8" x14ac:dyDescent="0.25">
      <c r="A800" s="4">
        <v>19</v>
      </c>
      <c r="B800" s="4" t="s">
        <v>51</v>
      </c>
      <c r="C800" s="4" t="s">
        <v>52</v>
      </c>
      <c r="D800" s="4" t="s">
        <v>10</v>
      </c>
      <c r="E800" s="4" t="s">
        <v>13</v>
      </c>
      <c r="F800" s="4">
        <v>2016</v>
      </c>
      <c r="G800" s="4" t="s">
        <v>12</v>
      </c>
      <c r="H800" s="4">
        <v>93186</v>
      </c>
    </row>
    <row r="801" spans="1:8" x14ac:dyDescent="0.25">
      <c r="A801" s="4">
        <v>20</v>
      </c>
      <c r="B801" s="4" t="s">
        <v>51</v>
      </c>
      <c r="C801" s="4" t="s">
        <v>52</v>
      </c>
      <c r="D801" s="4" t="s">
        <v>10</v>
      </c>
      <c r="E801" s="4" t="s">
        <v>13</v>
      </c>
      <c r="F801" s="4">
        <v>2017</v>
      </c>
      <c r="G801" s="4" t="s">
        <v>12</v>
      </c>
      <c r="H801" s="4">
        <v>91587</v>
      </c>
    </row>
    <row r="802" spans="1:8" x14ac:dyDescent="0.25">
      <c r="A802" s="4">
        <v>1</v>
      </c>
      <c r="B802" s="4" t="s">
        <v>53</v>
      </c>
      <c r="C802" s="4" t="s">
        <v>54</v>
      </c>
      <c r="D802" s="4" t="s">
        <v>10</v>
      </c>
      <c r="E802" s="4" t="s">
        <v>11</v>
      </c>
      <c r="F802" s="4">
        <v>1998</v>
      </c>
      <c r="G802" s="4" t="s">
        <v>12</v>
      </c>
      <c r="H802" s="4">
        <v>8254000</v>
      </c>
    </row>
    <row r="803" spans="1:8" x14ac:dyDescent="0.25">
      <c r="A803" s="4">
        <v>2</v>
      </c>
      <c r="B803" s="4" t="s">
        <v>53</v>
      </c>
      <c r="C803" s="4" t="s">
        <v>54</v>
      </c>
      <c r="D803" s="4" t="s">
        <v>10</v>
      </c>
      <c r="E803" s="4" t="s">
        <v>11</v>
      </c>
      <c r="F803" s="4">
        <v>1999</v>
      </c>
      <c r="G803" s="4" t="s">
        <v>12</v>
      </c>
      <c r="H803" s="4">
        <v>8808800</v>
      </c>
    </row>
    <row r="804" spans="1:8" x14ac:dyDescent="0.25">
      <c r="A804" s="4">
        <v>3</v>
      </c>
      <c r="B804" s="4" t="s">
        <v>53</v>
      </c>
      <c r="C804" s="4" t="s">
        <v>54</v>
      </c>
      <c r="D804" s="4" t="s">
        <v>10</v>
      </c>
      <c r="E804" s="4" t="s">
        <v>11</v>
      </c>
      <c r="F804" s="4">
        <v>2000</v>
      </c>
      <c r="G804" s="4" t="s">
        <v>12</v>
      </c>
      <c r="H804" s="4">
        <v>9470600</v>
      </c>
    </row>
    <row r="805" spans="1:8" x14ac:dyDescent="0.25">
      <c r="A805" s="4">
        <v>4</v>
      </c>
      <c r="B805" s="4" t="s">
        <v>53</v>
      </c>
      <c r="C805" s="4" t="s">
        <v>54</v>
      </c>
      <c r="D805" s="4" t="s">
        <v>10</v>
      </c>
      <c r="E805" s="4" t="s">
        <v>11</v>
      </c>
      <c r="F805" s="4">
        <v>2001</v>
      </c>
      <c r="G805" s="4" t="s">
        <v>12</v>
      </c>
      <c r="H805" s="4">
        <v>8225600</v>
      </c>
    </row>
    <row r="806" spans="1:8" x14ac:dyDescent="0.25">
      <c r="A806" s="4">
        <v>5</v>
      </c>
      <c r="B806" s="4" t="s">
        <v>53</v>
      </c>
      <c r="C806" s="4" t="s">
        <v>54</v>
      </c>
      <c r="D806" s="4" t="s">
        <v>10</v>
      </c>
      <c r="E806" s="4" t="s">
        <v>11</v>
      </c>
      <c r="F806" s="4">
        <v>2002</v>
      </c>
      <c r="G806" s="4" t="s">
        <v>12</v>
      </c>
      <c r="H806" s="4">
        <v>8527000</v>
      </c>
    </row>
    <row r="807" spans="1:8" x14ac:dyDescent="0.25">
      <c r="A807" s="4">
        <v>6</v>
      </c>
      <c r="B807" s="4" t="s">
        <v>53</v>
      </c>
      <c r="C807" s="4" t="s">
        <v>54</v>
      </c>
      <c r="D807" s="4" t="s">
        <v>10</v>
      </c>
      <c r="E807" s="4" t="s">
        <v>11</v>
      </c>
      <c r="F807" s="4">
        <v>2003</v>
      </c>
      <c r="G807" s="4" t="s">
        <v>12</v>
      </c>
      <c r="H807" s="4">
        <v>9168000</v>
      </c>
    </row>
    <row r="808" spans="1:8" x14ac:dyDescent="0.25">
      <c r="A808" s="4">
        <v>7</v>
      </c>
      <c r="B808" s="4" t="s">
        <v>53</v>
      </c>
      <c r="C808" s="4" t="s">
        <v>54</v>
      </c>
      <c r="D808" s="4" t="s">
        <v>10</v>
      </c>
      <c r="E808" s="4" t="s">
        <v>11</v>
      </c>
      <c r="F808" s="4">
        <v>2004</v>
      </c>
      <c r="G808" s="4" t="s">
        <v>12</v>
      </c>
      <c r="H808" s="4">
        <v>10237000</v>
      </c>
    </row>
    <row r="809" spans="1:8" x14ac:dyDescent="0.25">
      <c r="A809" s="4">
        <v>8</v>
      </c>
      <c r="B809" s="4" t="s">
        <v>53</v>
      </c>
      <c r="C809" s="4" t="s">
        <v>54</v>
      </c>
      <c r="D809" s="4" t="s">
        <v>10</v>
      </c>
      <c r="E809" s="4" t="s">
        <v>11</v>
      </c>
      <c r="F809" s="4">
        <v>2005</v>
      </c>
      <c r="G809" s="4" t="s">
        <v>12</v>
      </c>
      <c r="H809" s="4">
        <v>9953200</v>
      </c>
    </row>
    <row r="810" spans="1:8" x14ac:dyDescent="0.25">
      <c r="A810" s="4">
        <v>9</v>
      </c>
      <c r="B810" s="4" t="s">
        <v>53</v>
      </c>
      <c r="C810" s="4" t="s">
        <v>54</v>
      </c>
      <c r="D810" s="4" t="s">
        <v>10</v>
      </c>
      <c r="E810" s="4" t="s">
        <v>11</v>
      </c>
      <c r="F810" s="4">
        <v>2006</v>
      </c>
      <c r="G810" s="4" t="s">
        <v>12</v>
      </c>
      <c r="H810" s="4">
        <v>10444700</v>
      </c>
    </row>
    <row r="811" spans="1:8" x14ac:dyDescent="0.25">
      <c r="A811" s="4">
        <v>10</v>
      </c>
      <c r="B811" s="4" t="s">
        <v>53</v>
      </c>
      <c r="C811" s="4" t="s">
        <v>54</v>
      </c>
      <c r="D811" s="4" t="s">
        <v>10</v>
      </c>
      <c r="E811" s="4" t="s">
        <v>11</v>
      </c>
      <c r="F811" s="4">
        <v>2007</v>
      </c>
      <c r="G811" s="4" t="s">
        <v>12</v>
      </c>
      <c r="H811" s="4">
        <v>12934333</v>
      </c>
    </row>
    <row r="812" spans="1:8" x14ac:dyDescent="0.25">
      <c r="A812" s="4">
        <v>11</v>
      </c>
      <c r="B812" s="4" t="s">
        <v>53</v>
      </c>
      <c r="C812" s="4" t="s">
        <v>54</v>
      </c>
      <c r="D812" s="4" t="s">
        <v>10</v>
      </c>
      <c r="E812" s="4" t="s">
        <v>11</v>
      </c>
      <c r="F812" s="4">
        <v>2008</v>
      </c>
      <c r="G812" s="4" t="s">
        <v>12</v>
      </c>
      <c r="H812" s="4">
        <v>11517190</v>
      </c>
    </row>
    <row r="813" spans="1:8" x14ac:dyDescent="0.25">
      <c r="A813" s="4">
        <v>12</v>
      </c>
      <c r="B813" s="4" t="s">
        <v>53</v>
      </c>
      <c r="C813" s="4" t="s">
        <v>54</v>
      </c>
      <c r="D813" s="4" t="s">
        <v>10</v>
      </c>
      <c r="E813" s="4" t="s">
        <v>11</v>
      </c>
      <c r="F813" s="4">
        <v>2009</v>
      </c>
      <c r="G813" s="4" t="s">
        <v>12</v>
      </c>
      <c r="H813" s="4">
        <v>11057471</v>
      </c>
    </row>
    <row r="814" spans="1:8" x14ac:dyDescent="0.25">
      <c r="A814" s="4">
        <v>13</v>
      </c>
      <c r="B814" s="4" t="s">
        <v>53</v>
      </c>
      <c r="C814" s="4" t="s">
        <v>54</v>
      </c>
      <c r="D814" s="4" t="s">
        <v>10</v>
      </c>
      <c r="E814" s="4" t="s">
        <v>11</v>
      </c>
      <c r="F814" s="4">
        <v>2010</v>
      </c>
      <c r="G814" s="4" t="s">
        <v>12</v>
      </c>
      <c r="H814" s="4">
        <v>11691348</v>
      </c>
    </row>
    <row r="815" spans="1:8" x14ac:dyDescent="0.25">
      <c r="A815" s="4">
        <v>14</v>
      </c>
      <c r="B815" s="4" t="s">
        <v>53</v>
      </c>
      <c r="C815" s="4" t="s">
        <v>54</v>
      </c>
      <c r="D815" s="4" t="s">
        <v>10</v>
      </c>
      <c r="E815" s="4" t="s">
        <v>11</v>
      </c>
      <c r="F815" s="4">
        <v>2011</v>
      </c>
      <c r="G815" s="4" t="s">
        <v>12</v>
      </c>
      <c r="H815" s="4">
        <v>11877257</v>
      </c>
    </row>
    <row r="816" spans="1:8" x14ac:dyDescent="0.25">
      <c r="A816" s="4">
        <v>15</v>
      </c>
      <c r="B816" s="4" t="s">
        <v>53</v>
      </c>
      <c r="C816" s="4" t="s">
        <v>54</v>
      </c>
      <c r="D816" s="4" t="s">
        <v>10</v>
      </c>
      <c r="E816" s="4" t="s">
        <v>11</v>
      </c>
      <c r="F816" s="4">
        <v>2012</v>
      </c>
      <c r="G816" s="4" t="s">
        <v>12</v>
      </c>
      <c r="H816" s="4">
        <v>11835177</v>
      </c>
    </row>
    <row r="817" spans="1:8" x14ac:dyDescent="0.25">
      <c r="A817" s="4">
        <v>16</v>
      </c>
      <c r="B817" s="4" t="s">
        <v>53</v>
      </c>
      <c r="C817" s="4" t="s">
        <v>54</v>
      </c>
      <c r="D817" s="4" t="s">
        <v>10</v>
      </c>
      <c r="E817" s="4" t="s">
        <v>11</v>
      </c>
      <c r="F817" s="4">
        <v>2013</v>
      </c>
      <c r="G817" s="4" t="s">
        <v>12</v>
      </c>
      <c r="H817" s="4">
        <v>12214663</v>
      </c>
    </row>
    <row r="818" spans="1:8" x14ac:dyDescent="0.25">
      <c r="A818" s="4">
        <v>17</v>
      </c>
      <c r="B818" s="4" t="s">
        <v>53</v>
      </c>
      <c r="C818" s="4" t="s">
        <v>54</v>
      </c>
      <c r="D818" s="4" t="s">
        <v>10</v>
      </c>
      <c r="E818" s="4" t="s">
        <v>11</v>
      </c>
      <c r="F818" s="4">
        <v>2014</v>
      </c>
      <c r="G818" s="4" t="s">
        <v>12</v>
      </c>
      <c r="H818" s="4">
        <v>13235063</v>
      </c>
    </row>
    <row r="819" spans="1:8" x14ac:dyDescent="0.25">
      <c r="A819" s="4">
        <v>18</v>
      </c>
      <c r="B819" s="4" t="s">
        <v>53</v>
      </c>
      <c r="C819" s="4" t="s">
        <v>54</v>
      </c>
      <c r="D819" s="4" t="s">
        <v>10</v>
      </c>
      <c r="E819" s="4" t="s">
        <v>11</v>
      </c>
      <c r="F819" s="4">
        <v>2015</v>
      </c>
      <c r="G819" s="4" t="s">
        <v>12</v>
      </c>
      <c r="H819" s="4">
        <v>13330773</v>
      </c>
    </row>
    <row r="820" spans="1:8" x14ac:dyDescent="0.25">
      <c r="A820" s="4">
        <v>19</v>
      </c>
      <c r="B820" s="4" t="s">
        <v>53</v>
      </c>
      <c r="C820" s="4" t="s">
        <v>54</v>
      </c>
      <c r="D820" s="4" t="s">
        <v>10</v>
      </c>
      <c r="E820" s="4" t="s">
        <v>11</v>
      </c>
      <c r="F820" s="4">
        <v>2016</v>
      </c>
      <c r="G820" s="4" t="s">
        <v>12</v>
      </c>
      <c r="H820" s="4">
        <v>13773367</v>
      </c>
    </row>
    <row r="821" spans="1:8" x14ac:dyDescent="0.25">
      <c r="A821" s="4">
        <v>20</v>
      </c>
      <c r="B821" s="4" t="s">
        <v>53</v>
      </c>
      <c r="C821" s="4" t="s">
        <v>54</v>
      </c>
      <c r="D821" s="4" t="s">
        <v>10</v>
      </c>
      <c r="E821" s="4" t="s">
        <v>11</v>
      </c>
      <c r="F821" s="4">
        <v>2017</v>
      </c>
      <c r="G821" s="4" t="s">
        <v>12</v>
      </c>
      <c r="H821" s="4">
        <v>15005713</v>
      </c>
    </row>
    <row r="822" spans="1:8" x14ac:dyDescent="0.25">
      <c r="A822" s="4">
        <v>1</v>
      </c>
      <c r="B822" s="4" t="s">
        <v>53</v>
      </c>
      <c r="C822" s="4" t="s">
        <v>54</v>
      </c>
      <c r="D822" s="4" t="s">
        <v>10</v>
      </c>
      <c r="E822" s="4" t="s">
        <v>13</v>
      </c>
      <c r="F822" s="4">
        <v>1998</v>
      </c>
      <c r="G822" s="4" t="s">
        <v>12</v>
      </c>
      <c r="H822" s="4">
        <v>2289600</v>
      </c>
    </row>
    <row r="823" spans="1:8" x14ac:dyDescent="0.25">
      <c r="A823" s="4">
        <v>2</v>
      </c>
      <c r="B823" s="4" t="s">
        <v>53</v>
      </c>
      <c r="C823" s="4" t="s">
        <v>54</v>
      </c>
      <c r="D823" s="4" t="s">
        <v>10</v>
      </c>
      <c r="E823" s="4" t="s">
        <v>13</v>
      </c>
      <c r="F823" s="4">
        <v>1999</v>
      </c>
      <c r="G823" s="4" t="s">
        <v>12</v>
      </c>
      <c r="H823" s="4">
        <v>2518200</v>
      </c>
    </row>
    <row r="824" spans="1:8" x14ac:dyDescent="0.25">
      <c r="A824" s="4">
        <v>3</v>
      </c>
      <c r="B824" s="4" t="s">
        <v>53</v>
      </c>
      <c r="C824" s="4" t="s">
        <v>54</v>
      </c>
      <c r="D824" s="4" t="s">
        <v>10</v>
      </c>
      <c r="E824" s="4" t="s">
        <v>13</v>
      </c>
      <c r="F824" s="4">
        <v>2000</v>
      </c>
      <c r="G824" s="4" t="s">
        <v>12</v>
      </c>
      <c r="H824" s="4">
        <v>2484400</v>
      </c>
    </row>
    <row r="825" spans="1:8" x14ac:dyDescent="0.25">
      <c r="A825" s="4">
        <v>4</v>
      </c>
      <c r="B825" s="4" t="s">
        <v>53</v>
      </c>
      <c r="C825" s="4" t="s">
        <v>54</v>
      </c>
      <c r="D825" s="4" t="s">
        <v>10</v>
      </c>
      <c r="E825" s="4" t="s">
        <v>13</v>
      </c>
      <c r="F825" s="4">
        <v>2001</v>
      </c>
      <c r="G825" s="4" t="s">
        <v>12</v>
      </c>
      <c r="H825" s="4">
        <v>2503300</v>
      </c>
    </row>
    <row r="826" spans="1:8" x14ac:dyDescent="0.25">
      <c r="A826" s="4">
        <v>5</v>
      </c>
      <c r="B826" s="4" t="s">
        <v>53</v>
      </c>
      <c r="C826" s="4" t="s">
        <v>54</v>
      </c>
      <c r="D826" s="4" t="s">
        <v>10</v>
      </c>
      <c r="E826" s="4" t="s">
        <v>13</v>
      </c>
      <c r="F826" s="4">
        <v>2002</v>
      </c>
      <c r="G826" s="4" t="s">
        <v>12</v>
      </c>
      <c r="H826" s="4">
        <v>2397000</v>
      </c>
    </row>
    <row r="827" spans="1:8" x14ac:dyDescent="0.25">
      <c r="A827" s="4">
        <v>6</v>
      </c>
      <c r="B827" s="4" t="s">
        <v>53</v>
      </c>
      <c r="C827" s="4" t="s">
        <v>54</v>
      </c>
      <c r="D827" s="4" t="s">
        <v>10</v>
      </c>
      <c r="E827" s="4" t="s">
        <v>13</v>
      </c>
      <c r="F827" s="4">
        <v>2003</v>
      </c>
      <c r="G827" s="4" t="s">
        <v>12</v>
      </c>
      <c r="H827" s="4">
        <v>2597000</v>
      </c>
    </row>
    <row r="828" spans="1:8" x14ac:dyDescent="0.25">
      <c r="A828" s="4">
        <v>7</v>
      </c>
      <c r="B828" s="4" t="s">
        <v>53</v>
      </c>
      <c r="C828" s="4" t="s">
        <v>54</v>
      </c>
      <c r="D828" s="4" t="s">
        <v>10</v>
      </c>
      <c r="E828" s="4" t="s">
        <v>13</v>
      </c>
      <c r="F828" s="4">
        <v>2004</v>
      </c>
      <c r="G828" s="4" t="s">
        <v>12</v>
      </c>
      <c r="H828" s="4">
        <v>2839000</v>
      </c>
    </row>
    <row r="829" spans="1:8" x14ac:dyDescent="0.25">
      <c r="A829" s="4">
        <v>8</v>
      </c>
      <c r="B829" s="4" t="s">
        <v>53</v>
      </c>
      <c r="C829" s="4" t="s">
        <v>54</v>
      </c>
      <c r="D829" s="4" t="s">
        <v>10</v>
      </c>
      <c r="E829" s="4" t="s">
        <v>13</v>
      </c>
      <c r="F829" s="4">
        <v>2005</v>
      </c>
      <c r="G829" s="4" t="s">
        <v>12</v>
      </c>
      <c r="H829" s="4">
        <v>2762100</v>
      </c>
    </row>
    <row r="830" spans="1:8" x14ac:dyDescent="0.25">
      <c r="A830" s="4">
        <v>9</v>
      </c>
      <c r="B830" s="4" t="s">
        <v>53</v>
      </c>
      <c r="C830" s="4" t="s">
        <v>54</v>
      </c>
      <c r="D830" s="4" t="s">
        <v>10</v>
      </c>
      <c r="E830" s="4" t="s">
        <v>13</v>
      </c>
      <c r="F830" s="4">
        <v>2006</v>
      </c>
      <c r="G830" s="4" t="s">
        <v>12</v>
      </c>
      <c r="H830" s="4">
        <v>2697000</v>
      </c>
    </row>
    <row r="831" spans="1:8" x14ac:dyDescent="0.25">
      <c r="A831" s="4">
        <v>10</v>
      </c>
      <c r="B831" s="4" t="s">
        <v>53</v>
      </c>
      <c r="C831" s="4" t="s">
        <v>54</v>
      </c>
      <c r="D831" s="4" t="s">
        <v>10</v>
      </c>
      <c r="E831" s="4" t="s">
        <v>13</v>
      </c>
      <c r="F831" s="4">
        <v>2007</v>
      </c>
      <c r="G831" s="4" t="s">
        <v>12</v>
      </c>
      <c r="H831" s="4">
        <v>2837276</v>
      </c>
    </row>
    <row r="832" spans="1:8" x14ac:dyDescent="0.25">
      <c r="A832" s="4">
        <v>11</v>
      </c>
      <c r="B832" s="4" t="s">
        <v>53</v>
      </c>
      <c r="C832" s="4" t="s">
        <v>54</v>
      </c>
      <c r="D832" s="4" t="s">
        <v>10</v>
      </c>
      <c r="E832" s="4" t="s">
        <v>13</v>
      </c>
      <c r="F832" s="4">
        <v>2008</v>
      </c>
      <c r="G832" s="4" t="s">
        <v>12</v>
      </c>
      <c r="H832" s="4">
        <v>2621113</v>
      </c>
    </row>
    <row r="833" spans="1:8" x14ac:dyDescent="0.25">
      <c r="A833" s="4">
        <v>12</v>
      </c>
      <c r="B833" s="4" t="s">
        <v>53</v>
      </c>
      <c r="C833" s="4" t="s">
        <v>54</v>
      </c>
      <c r="D833" s="4" t="s">
        <v>10</v>
      </c>
      <c r="E833" s="4" t="s">
        <v>13</v>
      </c>
      <c r="F833" s="4">
        <v>2009</v>
      </c>
      <c r="G833" s="4" t="s">
        <v>12</v>
      </c>
      <c r="H833" s="4">
        <v>2546664</v>
      </c>
    </row>
    <row r="834" spans="1:8" x14ac:dyDescent="0.25">
      <c r="A834" s="4">
        <v>13</v>
      </c>
      <c r="B834" s="4" t="s">
        <v>53</v>
      </c>
      <c r="C834" s="4" t="s">
        <v>54</v>
      </c>
      <c r="D834" s="4" t="s">
        <v>10</v>
      </c>
      <c r="E834" s="4" t="s">
        <v>13</v>
      </c>
      <c r="F834" s="4">
        <v>2010</v>
      </c>
      <c r="G834" s="4" t="s">
        <v>12</v>
      </c>
      <c r="H834" s="4">
        <v>2628571</v>
      </c>
    </row>
    <row r="835" spans="1:8" x14ac:dyDescent="0.25">
      <c r="A835" s="4">
        <v>14</v>
      </c>
      <c r="B835" s="4" t="s">
        <v>53</v>
      </c>
      <c r="C835" s="4" t="s">
        <v>54</v>
      </c>
      <c r="D835" s="4" t="s">
        <v>10</v>
      </c>
      <c r="E835" s="4" t="s">
        <v>13</v>
      </c>
      <c r="F835" s="4">
        <v>2011</v>
      </c>
      <c r="G835" s="4" t="s">
        <v>12</v>
      </c>
      <c r="H835" s="4">
        <v>2844392</v>
      </c>
    </row>
    <row r="836" spans="1:8" x14ac:dyDescent="0.25">
      <c r="A836" s="4">
        <v>15</v>
      </c>
      <c r="B836" s="4" t="s">
        <v>53</v>
      </c>
      <c r="C836" s="4" t="s">
        <v>54</v>
      </c>
      <c r="D836" s="4" t="s">
        <v>10</v>
      </c>
      <c r="E836" s="4" t="s">
        <v>13</v>
      </c>
      <c r="F836" s="4">
        <v>2012</v>
      </c>
      <c r="G836" s="4" t="s">
        <v>12</v>
      </c>
      <c r="H836" s="4">
        <v>3072514</v>
      </c>
    </row>
    <row r="837" spans="1:8" x14ac:dyDescent="0.25">
      <c r="A837" s="4">
        <v>16</v>
      </c>
      <c r="B837" s="4" t="s">
        <v>53</v>
      </c>
      <c r="C837" s="4" t="s">
        <v>54</v>
      </c>
      <c r="D837" s="4" t="s">
        <v>10</v>
      </c>
      <c r="E837" s="4" t="s">
        <v>13</v>
      </c>
      <c r="F837" s="4">
        <v>2013</v>
      </c>
      <c r="G837" s="4" t="s">
        <v>12</v>
      </c>
      <c r="H837" s="4">
        <v>3053907</v>
      </c>
    </row>
    <row r="838" spans="1:8" x14ac:dyDescent="0.25">
      <c r="A838" s="4">
        <v>17</v>
      </c>
      <c r="B838" s="4" t="s">
        <v>53</v>
      </c>
      <c r="C838" s="4" t="s">
        <v>54</v>
      </c>
      <c r="D838" s="4" t="s">
        <v>10</v>
      </c>
      <c r="E838" s="4" t="s">
        <v>13</v>
      </c>
      <c r="F838" s="4">
        <v>2014</v>
      </c>
      <c r="G838" s="4" t="s">
        <v>12</v>
      </c>
      <c r="H838" s="4">
        <v>3128004</v>
      </c>
    </row>
    <row r="839" spans="1:8" x14ac:dyDescent="0.25">
      <c r="A839" s="4">
        <v>18</v>
      </c>
      <c r="B839" s="4" t="s">
        <v>53</v>
      </c>
      <c r="C839" s="4" t="s">
        <v>54</v>
      </c>
      <c r="D839" s="4" t="s">
        <v>10</v>
      </c>
      <c r="E839" s="4" t="s">
        <v>13</v>
      </c>
      <c r="F839" s="4">
        <v>2015</v>
      </c>
      <c r="G839" s="4" t="s">
        <v>12</v>
      </c>
      <c r="H839" s="4">
        <v>3070878</v>
      </c>
    </row>
    <row r="840" spans="1:8" x14ac:dyDescent="0.25">
      <c r="A840" s="4">
        <v>19</v>
      </c>
      <c r="B840" s="4" t="s">
        <v>53</v>
      </c>
      <c r="C840" s="4" t="s">
        <v>54</v>
      </c>
      <c r="D840" s="4" t="s">
        <v>10</v>
      </c>
      <c r="E840" s="4" t="s">
        <v>13</v>
      </c>
      <c r="F840" s="4">
        <v>2016</v>
      </c>
      <c r="G840" s="4" t="s">
        <v>12</v>
      </c>
      <c r="H840" s="4">
        <v>3022788</v>
      </c>
    </row>
    <row r="841" spans="1:8" x14ac:dyDescent="0.25">
      <c r="A841" s="4">
        <v>20</v>
      </c>
      <c r="B841" s="4" t="s">
        <v>53</v>
      </c>
      <c r="C841" s="4" t="s">
        <v>54</v>
      </c>
      <c r="D841" s="4" t="s">
        <v>10</v>
      </c>
      <c r="E841" s="4" t="s">
        <v>13</v>
      </c>
      <c r="F841" s="4">
        <v>2017</v>
      </c>
      <c r="G841" s="4" t="s">
        <v>12</v>
      </c>
      <c r="H841" s="4">
        <v>2873692</v>
      </c>
    </row>
    <row r="842" spans="1:8" x14ac:dyDescent="0.25">
      <c r="A842" s="4">
        <v>1</v>
      </c>
      <c r="B842" s="4" t="s">
        <v>55</v>
      </c>
      <c r="C842" s="4" t="s">
        <v>56</v>
      </c>
      <c r="D842" s="4" t="s">
        <v>10</v>
      </c>
      <c r="E842" s="4" t="s">
        <v>11</v>
      </c>
      <c r="F842" s="4">
        <v>1998</v>
      </c>
      <c r="G842" s="4" t="s">
        <v>12</v>
      </c>
      <c r="H842" s="4">
        <v>3072000</v>
      </c>
    </row>
    <row r="843" spans="1:8" x14ac:dyDescent="0.25">
      <c r="A843" s="4">
        <v>2</v>
      </c>
      <c r="B843" s="4" t="s">
        <v>55</v>
      </c>
      <c r="C843" s="4" t="s">
        <v>56</v>
      </c>
      <c r="D843" s="4" t="s">
        <v>10</v>
      </c>
      <c r="E843" s="4" t="s">
        <v>11</v>
      </c>
      <c r="F843" s="4">
        <v>1999</v>
      </c>
      <c r="G843" s="4" t="s">
        <v>12</v>
      </c>
      <c r="H843" s="4">
        <v>2961000</v>
      </c>
    </row>
    <row r="844" spans="1:8" x14ac:dyDescent="0.25">
      <c r="A844" s="4">
        <v>3</v>
      </c>
      <c r="B844" s="4" t="s">
        <v>55</v>
      </c>
      <c r="C844" s="4" t="s">
        <v>56</v>
      </c>
      <c r="D844" s="4" t="s">
        <v>10</v>
      </c>
      <c r="E844" s="4" t="s">
        <v>11</v>
      </c>
      <c r="F844" s="4">
        <v>2000</v>
      </c>
      <c r="G844" s="4" t="s">
        <v>12</v>
      </c>
      <c r="H844" s="4">
        <v>3546000</v>
      </c>
    </row>
    <row r="845" spans="1:8" x14ac:dyDescent="0.25">
      <c r="A845" s="4">
        <v>4</v>
      </c>
      <c r="B845" s="4" t="s">
        <v>55</v>
      </c>
      <c r="C845" s="4" t="s">
        <v>56</v>
      </c>
      <c r="D845" s="4" t="s">
        <v>10</v>
      </c>
      <c r="E845" s="4" t="s">
        <v>11</v>
      </c>
      <c r="F845" s="4">
        <v>2001</v>
      </c>
      <c r="G845" s="4" t="s">
        <v>12</v>
      </c>
      <c r="H845" s="4">
        <v>2540000</v>
      </c>
    </row>
    <row r="846" spans="1:8" x14ac:dyDescent="0.25">
      <c r="A846" s="4">
        <v>5</v>
      </c>
      <c r="B846" s="4" t="s">
        <v>55</v>
      </c>
      <c r="C846" s="4" t="s">
        <v>56</v>
      </c>
      <c r="D846" s="4" t="s">
        <v>10</v>
      </c>
      <c r="E846" s="4" t="s">
        <v>11</v>
      </c>
      <c r="F846" s="4">
        <v>2002</v>
      </c>
      <c r="G846" s="4" t="s">
        <v>12</v>
      </c>
      <c r="H846" s="4">
        <v>2215000</v>
      </c>
    </row>
    <row r="847" spans="1:8" x14ac:dyDescent="0.25">
      <c r="A847" s="4">
        <v>6</v>
      </c>
      <c r="B847" s="4" t="s">
        <v>55</v>
      </c>
      <c r="C847" s="4" t="s">
        <v>56</v>
      </c>
      <c r="D847" s="4" t="s">
        <v>10</v>
      </c>
      <c r="E847" s="4" t="s">
        <v>11</v>
      </c>
      <c r="F847" s="4">
        <v>2003</v>
      </c>
      <c r="G847" s="4" t="s">
        <v>12</v>
      </c>
      <c r="H847" s="4">
        <v>2363000</v>
      </c>
    </row>
    <row r="848" spans="1:8" x14ac:dyDescent="0.25">
      <c r="A848" s="4">
        <v>7</v>
      </c>
      <c r="B848" s="4" t="s">
        <v>55</v>
      </c>
      <c r="C848" s="4" t="s">
        <v>56</v>
      </c>
      <c r="D848" s="4" t="s">
        <v>10</v>
      </c>
      <c r="E848" s="4" t="s">
        <v>11</v>
      </c>
      <c r="F848" s="4">
        <v>2004</v>
      </c>
      <c r="G848" s="4" t="s">
        <v>12</v>
      </c>
      <c r="H848" s="4">
        <v>2194000</v>
      </c>
    </row>
    <row r="849" spans="1:8" x14ac:dyDescent="0.25">
      <c r="A849" s="4">
        <v>8</v>
      </c>
      <c r="B849" s="4" t="s">
        <v>55</v>
      </c>
      <c r="C849" s="4" t="s">
        <v>56</v>
      </c>
      <c r="D849" s="4" t="s">
        <v>10</v>
      </c>
      <c r="E849" s="4" t="s">
        <v>11</v>
      </c>
      <c r="F849" s="4">
        <v>2005</v>
      </c>
      <c r="G849" s="4" t="s">
        <v>12</v>
      </c>
      <c r="H849" s="4">
        <v>2369103</v>
      </c>
    </row>
    <row r="850" spans="1:8" x14ac:dyDescent="0.25">
      <c r="A850" s="4">
        <v>9</v>
      </c>
      <c r="B850" s="4" t="s">
        <v>55</v>
      </c>
      <c r="C850" s="4" t="s">
        <v>56</v>
      </c>
      <c r="D850" s="4" t="s">
        <v>10</v>
      </c>
      <c r="E850" s="4" t="s">
        <v>11</v>
      </c>
      <c r="F850" s="4">
        <v>2006</v>
      </c>
      <c r="G850" s="4" t="s">
        <v>12</v>
      </c>
      <c r="H850" s="4">
        <v>2396103</v>
      </c>
    </row>
    <row r="851" spans="1:8" x14ac:dyDescent="0.25">
      <c r="A851" s="4">
        <v>10</v>
      </c>
      <c r="B851" s="4" t="s">
        <v>55</v>
      </c>
      <c r="C851" s="4" t="s">
        <v>56</v>
      </c>
      <c r="D851" s="4" t="s">
        <v>10</v>
      </c>
      <c r="E851" s="4" t="s">
        <v>11</v>
      </c>
      <c r="F851" s="4">
        <v>2007</v>
      </c>
      <c r="G851" s="4" t="s">
        <v>12</v>
      </c>
      <c r="H851" s="4">
        <v>2568194</v>
      </c>
    </row>
    <row r="852" spans="1:8" x14ac:dyDescent="0.25">
      <c r="A852" s="4">
        <v>11</v>
      </c>
      <c r="B852" s="4" t="s">
        <v>55</v>
      </c>
      <c r="C852" s="4" t="s">
        <v>56</v>
      </c>
      <c r="D852" s="4" t="s">
        <v>10</v>
      </c>
      <c r="E852" s="4" t="s">
        <v>11</v>
      </c>
      <c r="F852" s="4">
        <v>2008</v>
      </c>
      <c r="G852" s="4" t="s">
        <v>12</v>
      </c>
      <c r="H852" s="4">
        <v>2265496</v>
      </c>
    </row>
    <row r="853" spans="1:8" x14ac:dyDescent="0.25">
      <c r="A853" s="4">
        <v>12</v>
      </c>
      <c r="B853" s="4" t="s">
        <v>55</v>
      </c>
      <c r="C853" s="4" t="s">
        <v>56</v>
      </c>
      <c r="D853" s="4" t="s">
        <v>10</v>
      </c>
      <c r="E853" s="4" t="s">
        <v>11</v>
      </c>
      <c r="F853" s="4">
        <v>2009</v>
      </c>
      <c r="G853" s="4" t="s">
        <v>12</v>
      </c>
      <c r="H853" s="4">
        <v>2458658</v>
      </c>
    </row>
    <row r="854" spans="1:8" x14ac:dyDescent="0.25">
      <c r="A854" s="4">
        <v>13</v>
      </c>
      <c r="B854" s="4" t="s">
        <v>55</v>
      </c>
      <c r="C854" s="4" t="s">
        <v>56</v>
      </c>
      <c r="D854" s="4" t="s">
        <v>10</v>
      </c>
      <c r="E854" s="4" t="s">
        <v>11</v>
      </c>
      <c r="F854" s="4">
        <v>2010</v>
      </c>
      <c r="G854" s="4" t="s">
        <v>12</v>
      </c>
      <c r="H854" s="4">
        <v>2481777</v>
      </c>
    </row>
    <row r="855" spans="1:8" x14ac:dyDescent="0.25">
      <c r="A855" s="4">
        <v>14</v>
      </c>
      <c r="B855" s="4" t="s">
        <v>55</v>
      </c>
      <c r="C855" s="4" t="s">
        <v>56</v>
      </c>
      <c r="D855" s="4" t="s">
        <v>10</v>
      </c>
      <c r="E855" s="4" t="s">
        <v>11</v>
      </c>
      <c r="F855" s="4">
        <v>2011</v>
      </c>
      <c r="G855" s="4" t="s">
        <v>12</v>
      </c>
      <c r="H855" s="4">
        <v>2342291</v>
      </c>
    </row>
    <row r="856" spans="1:8" x14ac:dyDescent="0.25">
      <c r="A856" s="4">
        <v>15</v>
      </c>
      <c r="B856" s="4" t="s">
        <v>55</v>
      </c>
      <c r="C856" s="4" t="s">
        <v>56</v>
      </c>
      <c r="D856" s="4" t="s">
        <v>10</v>
      </c>
      <c r="E856" s="4" t="s">
        <v>11</v>
      </c>
      <c r="F856" s="4">
        <v>2012</v>
      </c>
      <c r="G856" s="4" t="s">
        <v>12</v>
      </c>
      <c r="H856" s="4">
        <v>2004045</v>
      </c>
    </row>
    <row r="857" spans="1:8" x14ac:dyDescent="0.25">
      <c r="A857" s="4">
        <v>16</v>
      </c>
      <c r="B857" s="4" t="s">
        <v>55</v>
      </c>
      <c r="C857" s="4" t="s">
        <v>56</v>
      </c>
      <c r="D857" s="4" t="s">
        <v>10</v>
      </c>
      <c r="E857" s="4" t="s">
        <v>11</v>
      </c>
      <c r="F857" s="4">
        <v>2013</v>
      </c>
      <c r="G857" s="4" t="s">
        <v>12</v>
      </c>
      <c r="H857" s="4">
        <v>1554603</v>
      </c>
    </row>
    <row r="858" spans="1:8" x14ac:dyDescent="0.25">
      <c r="A858" s="4">
        <v>17</v>
      </c>
      <c r="B858" s="4" t="s">
        <v>55</v>
      </c>
      <c r="C858" s="4" t="s">
        <v>56</v>
      </c>
      <c r="D858" s="4" t="s">
        <v>10</v>
      </c>
      <c r="E858" s="4" t="s">
        <v>11</v>
      </c>
      <c r="F858" s="4">
        <v>2014</v>
      </c>
      <c r="G858" s="4" t="s">
        <v>12</v>
      </c>
      <c r="H858" s="4">
        <v>1844680</v>
      </c>
    </row>
    <row r="859" spans="1:8" x14ac:dyDescent="0.25">
      <c r="A859" s="4">
        <v>18</v>
      </c>
      <c r="B859" s="4" t="s">
        <v>55</v>
      </c>
      <c r="C859" s="4" t="s">
        <v>56</v>
      </c>
      <c r="D859" s="4" t="s">
        <v>10</v>
      </c>
      <c r="E859" s="4" t="s">
        <v>11</v>
      </c>
      <c r="F859" s="4">
        <v>2015</v>
      </c>
      <c r="G859" s="4" t="s">
        <v>12</v>
      </c>
      <c r="H859" s="4">
        <v>2024472</v>
      </c>
    </row>
    <row r="860" spans="1:8" x14ac:dyDescent="0.25">
      <c r="A860" s="4">
        <v>19</v>
      </c>
      <c r="B860" s="4" t="s">
        <v>55</v>
      </c>
      <c r="C860" s="4" t="s">
        <v>56</v>
      </c>
      <c r="D860" s="4" t="s">
        <v>10</v>
      </c>
      <c r="E860" s="4" t="s">
        <v>11</v>
      </c>
      <c r="F860" s="4">
        <v>2016</v>
      </c>
      <c r="G860" s="4" t="s">
        <v>12</v>
      </c>
      <c r="H860" s="4">
        <v>2044000</v>
      </c>
    </row>
    <row r="861" spans="1:8" x14ac:dyDescent="0.25">
      <c r="A861" s="4">
        <v>20</v>
      </c>
      <c r="B861" s="4" t="s">
        <v>55</v>
      </c>
      <c r="C861" s="4" t="s">
        <v>56</v>
      </c>
      <c r="D861" s="4" t="s">
        <v>10</v>
      </c>
      <c r="E861" s="4" t="s">
        <v>11</v>
      </c>
      <c r="F861" s="4">
        <v>2017</v>
      </c>
      <c r="G861" s="4" t="s">
        <v>12</v>
      </c>
      <c r="H861" s="4">
        <v>1840000</v>
      </c>
    </row>
    <row r="862" spans="1:8" x14ac:dyDescent="0.25">
      <c r="A862" s="4">
        <v>1</v>
      </c>
      <c r="B862" s="4" t="s">
        <v>55</v>
      </c>
      <c r="C862" s="4" t="s">
        <v>56</v>
      </c>
      <c r="D862" s="4" t="s">
        <v>10</v>
      </c>
      <c r="E862" s="4" t="s">
        <v>13</v>
      </c>
      <c r="F862" s="4">
        <v>1998</v>
      </c>
      <c r="G862" s="4" t="s">
        <v>12</v>
      </c>
      <c r="H862" s="4">
        <v>300000</v>
      </c>
    </row>
    <row r="863" spans="1:8" x14ac:dyDescent="0.25">
      <c r="A863" s="4">
        <v>2</v>
      </c>
      <c r="B863" s="4" t="s">
        <v>55</v>
      </c>
      <c r="C863" s="4" t="s">
        <v>56</v>
      </c>
      <c r="D863" s="4" t="s">
        <v>10</v>
      </c>
      <c r="E863" s="4" t="s">
        <v>13</v>
      </c>
      <c r="F863" s="4">
        <v>1999</v>
      </c>
      <c r="G863" s="4" t="s">
        <v>12</v>
      </c>
      <c r="H863" s="4">
        <v>269000</v>
      </c>
    </row>
    <row r="864" spans="1:8" x14ac:dyDescent="0.25">
      <c r="A864" s="4">
        <v>3</v>
      </c>
      <c r="B864" s="4" t="s">
        <v>55</v>
      </c>
      <c r="C864" s="4" t="s">
        <v>56</v>
      </c>
      <c r="D864" s="4" t="s">
        <v>10</v>
      </c>
      <c r="E864" s="4" t="s">
        <v>13</v>
      </c>
      <c r="F864" s="4">
        <v>2000</v>
      </c>
      <c r="G864" s="4" t="s">
        <v>12</v>
      </c>
      <c r="H864" s="4">
        <v>42000</v>
      </c>
    </row>
    <row r="865" spans="1:8" x14ac:dyDescent="0.25">
      <c r="A865" s="4">
        <v>4</v>
      </c>
      <c r="B865" s="4" t="s">
        <v>55</v>
      </c>
      <c r="C865" s="4" t="s">
        <v>56</v>
      </c>
      <c r="D865" s="4" t="s">
        <v>10</v>
      </c>
      <c r="E865" s="4" t="s">
        <v>13</v>
      </c>
      <c r="F865" s="4">
        <v>2001</v>
      </c>
      <c r="G865" s="4" t="s">
        <v>12</v>
      </c>
      <c r="H865" s="4">
        <v>35000</v>
      </c>
    </row>
    <row r="866" spans="1:8" x14ac:dyDescent="0.25">
      <c r="A866" s="4">
        <v>5</v>
      </c>
      <c r="B866" s="4" t="s">
        <v>55</v>
      </c>
      <c r="C866" s="4" t="s">
        <v>56</v>
      </c>
      <c r="D866" s="4" t="s">
        <v>10</v>
      </c>
      <c r="E866" s="4" t="s">
        <v>13</v>
      </c>
      <c r="F866" s="4">
        <v>2002</v>
      </c>
      <c r="G866" s="4" t="s">
        <v>12</v>
      </c>
      <c r="H866" s="4">
        <v>79000</v>
      </c>
    </row>
    <row r="867" spans="1:8" x14ac:dyDescent="0.25">
      <c r="A867" s="4">
        <v>6</v>
      </c>
      <c r="B867" s="4" t="s">
        <v>55</v>
      </c>
      <c r="C867" s="4" t="s">
        <v>56</v>
      </c>
      <c r="D867" s="4" t="s">
        <v>10</v>
      </c>
      <c r="E867" s="4" t="s">
        <v>13</v>
      </c>
      <c r="F867" s="4">
        <v>2003</v>
      </c>
      <c r="G867" s="4" t="s">
        <v>12</v>
      </c>
      <c r="H867" s="4">
        <v>190000</v>
      </c>
    </row>
    <row r="868" spans="1:8" x14ac:dyDescent="0.25">
      <c r="A868" s="4">
        <v>7</v>
      </c>
      <c r="B868" s="4" t="s">
        <v>55</v>
      </c>
      <c r="C868" s="4" t="s">
        <v>56</v>
      </c>
      <c r="D868" s="4" t="s">
        <v>10</v>
      </c>
      <c r="E868" s="4" t="s">
        <v>13</v>
      </c>
      <c r="F868" s="4">
        <v>2004</v>
      </c>
      <c r="G868" s="4" t="s">
        <v>12</v>
      </c>
      <c r="H868" s="4">
        <v>52000</v>
      </c>
    </row>
    <row r="869" spans="1:8" x14ac:dyDescent="0.25">
      <c r="A869" s="4">
        <v>8</v>
      </c>
      <c r="B869" s="4" t="s">
        <v>55</v>
      </c>
      <c r="C869" s="4" t="s">
        <v>56</v>
      </c>
      <c r="D869" s="4" t="s">
        <v>10</v>
      </c>
      <c r="E869" s="4" t="s">
        <v>13</v>
      </c>
      <c r="F869" s="4">
        <v>2005</v>
      </c>
      <c r="G869" s="4" t="s">
        <v>12</v>
      </c>
      <c r="H869" s="4">
        <v>114385</v>
      </c>
    </row>
    <row r="870" spans="1:8" x14ac:dyDescent="0.25">
      <c r="A870" s="4">
        <v>9</v>
      </c>
      <c r="B870" s="4" t="s">
        <v>55</v>
      </c>
      <c r="C870" s="4" t="s">
        <v>56</v>
      </c>
      <c r="D870" s="4" t="s">
        <v>10</v>
      </c>
      <c r="E870" s="4" t="s">
        <v>13</v>
      </c>
      <c r="F870" s="4">
        <v>2006</v>
      </c>
      <c r="G870" s="4" t="s">
        <v>12</v>
      </c>
      <c r="H870" s="4">
        <v>114385</v>
      </c>
    </row>
    <row r="871" spans="1:8" x14ac:dyDescent="0.25">
      <c r="A871" s="4">
        <v>10</v>
      </c>
      <c r="B871" s="4" t="s">
        <v>55</v>
      </c>
      <c r="C871" s="4" t="s">
        <v>56</v>
      </c>
      <c r="D871" s="4" t="s">
        <v>10</v>
      </c>
      <c r="E871" s="4" t="s">
        <v>13</v>
      </c>
      <c r="F871" s="4">
        <v>2007</v>
      </c>
      <c r="G871" s="4" t="s">
        <v>12</v>
      </c>
      <c r="H871" s="4">
        <v>106301</v>
      </c>
    </row>
    <row r="872" spans="1:8" x14ac:dyDescent="0.25">
      <c r="A872" s="4">
        <v>11</v>
      </c>
      <c r="B872" s="4" t="s">
        <v>55</v>
      </c>
      <c r="C872" s="4" t="s">
        <v>56</v>
      </c>
      <c r="D872" s="4" t="s">
        <v>10</v>
      </c>
      <c r="E872" s="4" t="s">
        <v>13</v>
      </c>
      <c r="F872" s="4">
        <v>2008</v>
      </c>
      <c r="G872" s="4" t="s">
        <v>12</v>
      </c>
      <c r="H872" s="4">
        <v>102806</v>
      </c>
    </row>
    <row r="873" spans="1:8" x14ac:dyDescent="0.25">
      <c r="A873" s="4">
        <v>12</v>
      </c>
      <c r="B873" s="4" t="s">
        <v>55</v>
      </c>
      <c r="C873" s="4" t="s">
        <v>56</v>
      </c>
      <c r="D873" s="4" t="s">
        <v>10</v>
      </c>
      <c r="E873" s="4" t="s">
        <v>13</v>
      </c>
      <c r="F873" s="4">
        <v>2009</v>
      </c>
      <c r="G873" s="4" t="s">
        <v>12</v>
      </c>
      <c r="H873" s="4">
        <v>95570</v>
      </c>
    </row>
    <row r="874" spans="1:8" x14ac:dyDescent="0.25">
      <c r="A874" s="4">
        <v>13</v>
      </c>
      <c r="B874" s="4" t="s">
        <v>55</v>
      </c>
      <c r="C874" s="4" t="s">
        <v>56</v>
      </c>
      <c r="D874" s="4" t="s">
        <v>10</v>
      </c>
      <c r="E874" s="4" t="s">
        <v>13</v>
      </c>
      <c r="F874" s="4">
        <v>2010</v>
      </c>
      <c r="G874" s="4" t="s">
        <v>12</v>
      </c>
      <c r="H874" s="4">
        <v>96469</v>
      </c>
    </row>
    <row r="875" spans="1:8" x14ac:dyDescent="0.25">
      <c r="A875" s="4">
        <v>14</v>
      </c>
      <c r="B875" s="4" t="s">
        <v>55</v>
      </c>
      <c r="C875" s="4" t="s">
        <v>56</v>
      </c>
      <c r="D875" s="4" t="s">
        <v>10</v>
      </c>
      <c r="E875" s="4" t="s">
        <v>13</v>
      </c>
      <c r="F875" s="4">
        <v>2011</v>
      </c>
      <c r="G875" s="4" t="s">
        <v>12</v>
      </c>
      <c r="H875" s="4">
        <v>91047</v>
      </c>
    </row>
    <row r="876" spans="1:8" x14ac:dyDescent="0.25">
      <c r="A876" s="4">
        <v>15</v>
      </c>
      <c r="B876" s="4" t="s">
        <v>55</v>
      </c>
      <c r="C876" s="4" t="s">
        <v>56</v>
      </c>
      <c r="D876" s="4" t="s">
        <v>10</v>
      </c>
      <c r="E876" s="4" t="s">
        <v>13</v>
      </c>
      <c r="F876" s="4">
        <v>2012</v>
      </c>
      <c r="G876" s="4" t="s">
        <v>12</v>
      </c>
      <c r="H876" s="4">
        <v>94055</v>
      </c>
    </row>
    <row r="877" spans="1:8" x14ac:dyDescent="0.25">
      <c r="A877" s="4">
        <v>16</v>
      </c>
      <c r="B877" s="4" t="s">
        <v>55</v>
      </c>
      <c r="C877" s="4" t="s">
        <v>56</v>
      </c>
      <c r="D877" s="4" t="s">
        <v>10</v>
      </c>
      <c r="E877" s="4" t="s">
        <v>13</v>
      </c>
      <c r="F877" s="4">
        <v>2013</v>
      </c>
      <c r="G877" s="4" t="s">
        <v>12</v>
      </c>
      <c r="H877" s="4">
        <v>77971</v>
      </c>
    </row>
    <row r="878" spans="1:8" x14ac:dyDescent="0.25">
      <c r="A878" s="4">
        <v>17</v>
      </c>
      <c r="B878" s="4" t="s">
        <v>55</v>
      </c>
      <c r="C878" s="4" t="s">
        <v>56</v>
      </c>
      <c r="D878" s="4" t="s">
        <v>10</v>
      </c>
      <c r="E878" s="4" t="s">
        <v>13</v>
      </c>
      <c r="F878" s="4">
        <v>2014</v>
      </c>
      <c r="G878" s="4" t="s">
        <v>12</v>
      </c>
      <c r="H878" s="4">
        <v>29360</v>
      </c>
    </row>
    <row r="879" spans="1:8" x14ac:dyDescent="0.25">
      <c r="A879" s="4">
        <v>18</v>
      </c>
      <c r="B879" s="4" t="s">
        <v>55</v>
      </c>
      <c r="C879" s="4" t="s">
        <v>56</v>
      </c>
      <c r="D879" s="4" t="s">
        <v>10</v>
      </c>
      <c r="E879" s="4" t="s">
        <v>13</v>
      </c>
      <c r="F879" s="4">
        <v>2015</v>
      </c>
      <c r="G879" s="4" t="s">
        <v>12</v>
      </c>
      <c r="H879" s="4">
        <v>48754</v>
      </c>
    </row>
    <row r="880" spans="1:8" x14ac:dyDescent="0.25">
      <c r="A880" s="4">
        <v>19</v>
      </c>
      <c r="B880" s="4" t="s">
        <v>55</v>
      </c>
      <c r="C880" s="4" t="s">
        <v>56</v>
      </c>
      <c r="D880" s="4" t="s">
        <v>10</v>
      </c>
      <c r="E880" s="4" t="s">
        <v>13</v>
      </c>
      <c r="F880" s="4">
        <v>2016</v>
      </c>
      <c r="G880" s="4" t="s">
        <v>12</v>
      </c>
      <c r="H880" s="4">
        <v>50000</v>
      </c>
    </row>
    <row r="881" spans="1:8" x14ac:dyDescent="0.25">
      <c r="A881" s="4">
        <v>20</v>
      </c>
      <c r="B881" s="4" t="s">
        <v>55</v>
      </c>
      <c r="C881" s="4" t="s">
        <v>56</v>
      </c>
      <c r="D881" s="4" t="s">
        <v>10</v>
      </c>
      <c r="E881" s="4" t="s">
        <v>13</v>
      </c>
      <c r="F881" s="4">
        <v>2017</v>
      </c>
      <c r="G881" s="4" t="s">
        <v>12</v>
      </c>
      <c r="H881" s="4">
        <v>50000</v>
      </c>
    </row>
    <row r="882" spans="1:8" x14ac:dyDescent="0.25">
      <c r="A882" s="4">
        <v>1</v>
      </c>
      <c r="B882" s="4" t="s">
        <v>57</v>
      </c>
      <c r="C882" s="4" t="s">
        <v>58</v>
      </c>
      <c r="D882" s="4" t="s">
        <v>10</v>
      </c>
      <c r="E882" s="4" t="s">
        <v>11</v>
      </c>
      <c r="F882" s="4">
        <v>1998</v>
      </c>
      <c r="G882" s="4" t="s">
        <v>12</v>
      </c>
      <c r="H882" s="4">
        <v>2850000</v>
      </c>
    </row>
    <row r="883" spans="1:8" x14ac:dyDescent="0.25">
      <c r="A883" s="4">
        <v>2</v>
      </c>
      <c r="B883" s="4" t="s">
        <v>57</v>
      </c>
      <c r="C883" s="4" t="s">
        <v>58</v>
      </c>
      <c r="D883" s="4" t="s">
        <v>10</v>
      </c>
      <c r="E883" s="4" t="s">
        <v>11</v>
      </c>
      <c r="F883" s="4">
        <v>1999</v>
      </c>
      <c r="G883" s="4" t="s">
        <v>12</v>
      </c>
      <c r="H883" s="4">
        <v>3274000</v>
      </c>
    </row>
    <row r="884" spans="1:8" x14ac:dyDescent="0.25">
      <c r="A884" s="4">
        <v>3</v>
      </c>
      <c r="B884" s="4" t="s">
        <v>57</v>
      </c>
      <c r="C884" s="4" t="s">
        <v>58</v>
      </c>
      <c r="D884" s="4" t="s">
        <v>10</v>
      </c>
      <c r="E884" s="4" t="s">
        <v>11</v>
      </c>
      <c r="F884" s="4">
        <v>2000</v>
      </c>
      <c r="G884" s="4" t="s">
        <v>12</v>
      </c>
      <c r="H884" s="4">
        <v>3422800</v>
      </c>
    </row>
    <row r="885" spans="1:8" x14ac:dyDescent="0.25">
      <c r="A885" s="4">
        <v>4</v>
      </c>
      <c r="B885" s="4" t="s">
        <v>57</v>
      </c>
      <c r="C885" s="4" t="s">
        <v>58</v>
      </c>
      <c r="D885" s="4" t="s">
        <v>10</v>
      </c>
      <c r="E885" s="4" t="s">
        <v>11</v>
      </c>
      <c r="F885" s="4">
        <v>2001</v>
      </c>
      <c r="G885" s="4" t="s">
        <v>12</v>
      </c>
      <c r="H885" s="4">
        <v>3023000</v>
      </c>
    </row>
    <row r="886" spans="1:8" x14ac:dyDescent="0.25">
      <c r="A886" s="4">
        <v>5</v>
      </c>
      <c r="B886" s="4" t="s">
        <v>57</v>
      </c>
      <c r="C886" s="4" t="s">
        <v>58</v>
      </c>
      <c r="D886" s="4" t="s">
        <v>10</v>
      </c>
      <c r="E886" s="4" t="s">
        <v>11</v>
      </c>
      <c r="F886" s="4">
        <v>2002</v>
      </c>
      <c r="G886" s="4" t="s">
        <v>12</v>
      </c>
      <c r="H886" s="4">
        <v>4087000</v>
      </c>
    </row>
    <row r="887" spans="1:8" x14ac:dyDescent="0.25">
      <c r="A887" s="4">
        <v>6</v>
      </c>
      <c r="B887" s="4" t="s">
        <v>57</v>
      </c>
      <c r="C887" s="4" t="s">
        <v>58</v>
      </c>
      <c r="D887" s="4" t="s">
        <v>10</v>
      </c>
      <c r="E887" s="4" t="s">
        <v>11</v>
      </c>
      <c r="F887" s="4">
        <v>2003</v>
      </c>
      <c r="G887" s="4" t="s">
        <v>12</v>
      </c>
      <c r="H887" s="4">
        <v>4687000</v>
      </c>
    </row>
    <row r="888" spans="1:8" x14ac:dyDescent="0.25">
      <c r="A888" s="4">
        <v>7</v>
      </c>
      <c r="B888" s="4" t="s">
        <v>57</v>
      </c>
      <c r="C888" s="4" t="s">
        <v>58</v>
      </c>
      <c r="D888" s="4" t="s">
        <v>10</v>
      </c>
      <c r="E888" s="4" t="s">
        <v>11</v>
      </c>
      <c r="F888" s="4">
        <v>2004</v>
      </c>
      <c r="G888" s="4" t="s">
        <v>12</v>
      </c>
      <c r="H888" s="4">
        <v>4512000</v>
      </c>
    </row>
    <row r="889" spans="1:8" x14ac:dyDescent="0.25">
      <c r="A889" s="4">
        <v>8</v>
      </c>
      <c r="B889" s="4" t="s">
        <v>57</v>
      </c>
      <c r="C889" s="4" t="s">
        <v>58</v>
      </c>
      <c r="D889" s="4" t="s">
        <v>10</v>
      </c>
      <c r="E889" s="4" t="s">
        <v>11</v>
      </c>
      <c r="F889" s="4">
        <v>2005</v>
      </c>
      <c r="G889" s="4" t="s">
        <v>12</v>
      </c>
      <c r="H889" s="4">
        <v>4213000</v>
      </c>
    </row>
    <row r="890" spans="1:8" x14ac:dyDescent="0.25">
      <c r="A890" s="4">
        <v>9</v>
      </c>
      <c r="B890" s="4" t="s">
        <v>57</v>
      </c>
      <c r="C890" s="4" t="s">
        <v>58</v>
      </c>
      <c r="D890" s="4" t="s">
        <v>10</v>
      </c>
      <c r="E890" s="4" t="s">
        <v>11</v>
      </c>
      <c r="F890" s="4">
        <v>2006</v>
      </c>
      <c r="G890" s="4" t="s">
        <v>12</v>
      </c>
      <c r="H890" s="4">
        <v>2783000</v>
      </c>
    </row>
    <row r="891" spans="1:8" x14ac:dyDescent="0.25">
      <c r="A891" s="4">
        <v>10</v>
      </c>
      <c r="B891" s="4" t="s">
        <v>57</v>
      </c>
      <c r="C891" s="4" t="s">
        <v>58</v>
      </c>
      <c r="D891" s="4" t="s">
        <v>10</v>
      </c>
      <c r="E891" s="4" t="s">
        <v>11</v>
      </c>
      <c r="F891" s="4">
        <v>2007</v>
      </c>
      <c r="G891" s="4" t="s">
        <v>12</v>
      </c>
      <c r="H891" s="4">
        <v>5267000</v>
      </c>
    </row>
    <row r="892" spans="1:8" x14ac:dyDescent="0.25">
      <c r="A892" s="4">
        <v>11</v>
      </c>
      <c r="B892" s="4" t="s">
        <v>57</v>
      </c>
      <c r="C892" s="4" t="s">
        <v>58</v>
      </c>
      <c r="D892" s="4" t="s">
        <v>10</v>
      </c>
      <c r="E892" s="4" t="s">
        <v>11</v>
      </c>
      <c r="F892" s="4">
        <v>2008</v>
      </c>
      <c r="G892" s="4" t="s">
        <v>12</v>
      </c>
      <c r="H892" s="4">
        <v>4276000</v>
      </c>
    </row>
    <row r="893" spans="1:8" x14ac:dyDescent="0.25">
      <c r="A893" s="4">
        <v>12</v>
      </c>
      <c r="B893" s="4" t="s">
        <v>57</v>
      </c>
      <c r="C893" s="4" t="s">
        <v>58</v>
      </c>
      <c r="D893" s="4" t="s">
        <v>10</v>
      </c>
      <c r="E893" s="4" t="s">
        <v>11</v>
      </c>
      <c r="F893" s="4">
        <v>2009</v>
      </c>
      <c r="G893" s="4" t="s">
        <v>12</v>
      </c>
      <c r="H893" s="4">
        <v>3748000</v>
      </c>
    </row>
    <row r="894" spans="1:8" x14ac:dyDescent="0.25">
      <c r="A894" s="4">
        <v>13</v>
      </c>
      <c r="B894" s="4" t="s">
        <v>57</v>
      </c>
      <c r="C894" s="4" t="s">
        <v>58</v>
      </c>
      <c r="D894" s="4" t="s">
        <v>10</v>
      </c>
      <c r="E894" s="4" t="s">
        <v>11</v>
      </c>
      <c r="F894" s="4">
        <v>2010</v>
      </c>
      <c r="G894" s="4" t="s">
        <v>12</v>
      </c>
      <c r="H894" s="4">
        <v>4506338</v>
      </c>
    </row>
    <row r="895" spans="1:8" x14ac:dyDescent="0.25">
      <c r="A895" s="4">
        <v>14</v>
      </c>
      <c r="B895" s="4" t="s">
        <v>57</v>
      </c>
      <c r="C895" s="4" t="s">
        <v>58</v>
      </c>
      <c r="D895" s="4" t="s">
        <v>10</v>
      </c>
      <c r="E895" s="4" t="s">
        <v>11</v>
      </c>
      <c r="F895" s="4">
        <v>2011</v>
      </c>
      <c r="G895" s="4" t="s">
        <v>12</v>
      </c>
      <c r="H895" s="4">
        <v>4527941</v>
      </c>
    </row>
    <row r="896" spans="1:8" x14ac:dyDescent="0.25">
      <c r="A896" s="4">
        <v>15</v>
      </c>
      <c r="B896" s="4" t="s">
        <v>57</v>
      </c>
      <c r="C896" s="4" t="s">
        <v>58</v>
      </c>
      <c r="D896" s="4" t="s">
        <v>10</v>
      </c>
      <c r="E896" s="4" t="s">
        <v>11</v>
      </c>
      <c r="F896" s="4">
        <v>2012</v>
      </c>
      <c r="G896" s="4" t="s">
        <v>12</v>
      </c>
      <c r="H896" s="4">
        <v>4842301</v>
      </c>
    </row>
    <row r="897" spans="1:8" x14ac:dyDescent="0.25">
      <c r="A897" s="4">
        <v>16</v>
      </c>
      <c r="B897" s="4" t="s">
        <v>57</v>
      </c>
      <c r="C897" s="4" t="s">
        <v>58</v>
      </c>
      <c r="D897" s="4" t="s">
        <v>10</v>
      </c>
      <c r="E897" s="4" t="s">
        <v>11</v>
      </c>
      <c r="F897" s="4">
        <v>2013</v>
      </c>
      <c r="G897" s="4" t="s">
        <v>12</v>
      </c>
      <c r="H897" s="4">
        <v>4326147</v>
      </c>
    </row>
    <row r="898" spans="1:8" x14ac:dyDescent="0.25">
      <c r="A898" s="4">
        <v>17</v>
      </c>
      <c r="B898" s="4" t="s">
        <v>57</v>
      </c>
      <c r="C898" s="4" t="s">
        <v>58</v>
      </c>
      <c r="D898" s="4" t="s">
        <v>10</v>
      </c>
      <c r="E898" s="4" t="s">
        <v>11</v>
      </c>
      <c r="F898" s="4">
        <v>2014</v>
      </c>
      <c r="G898" s="4" t="s">
        <v>12</v>
      </c>
      <c r="H898" s="4">
        <v>5025712</v>
      </c>
    </row>
    <row r="899" spans="1:8" x14ac:dyDescent="0.25">
      <c r="A899" s="4">
        <v>18</v>
      </c>
      <c r="B899" s="4" t="s">
        <v>57</v>
      </c>
      <c r="C899" s="4" t="s">
        <v>58</v>
      </c>
      <c r="D899" s="4" t="s">
        <v>10</v>
      </c>
      <c r="E899" s="4" t="s">
        <v>11</v>
      </c>
      <c r="F899" s="4">
        <v>2015</v>
      </c>
      <c r="G899" s="4" t="s">
        <v>12</v>
      </c>
      <c r="H899" s="4">
        <v>4438417</v>
      </c>
    </row>
    <row r="900" spans="1:8" x14ac:dyDescent="0.25">
      <c r="A900" s="4">
        <v>19</v>
      </c>
      <c r="B900" s="4" t="s">
        <v>57</v>
      </c>
      <c r="C900" s="4" t="s">
        <v>58</v>
      </c>
      <c r="D900" s="4" t="s">
        <v>10</v>
      </c>
      <c r="E900" s="4" t="s">
        <v>11</v>
      </c>
      <c r="F900" s="4">
        <v>2016</v>
      </c>
      <c r="G900" s="4" t="s">
        <v>12</v>
      </c>
      <c r="H900" s="4">
        <v>4030408</v>
      </c>
    </row>
    <row r="901" spans="1:8" x14ac:dyDescent="0.25">
      <c r="A901" s="4">
        <v>20</v>
      </c>
      <c r="B901" s="4" t="s">
        <v>57</v>
      </c>
      <c r="C901" s="4" t="s">
        <v>58</v>
      </c>
      <c r="D901" s="4" t="s">
        <v>10</v>
      </c>
      <c r="E901" s="4" t="s">
        <v>11</v>
      </c>
      <c r="F901" s="4">
        <v>2017</v>
      </c>
      <c r="G901" s="4" t="s">
        <v>12</v>
      </c>
      <c r="H901" s="4">
        <v>3824460</v>
      </c>
    </row>
    <row r="902" spans="1:8" x14ac:dyDescent="0.25">
      <c r="A902" s="4">
        <v>1</v>
      </c>
      <c r="B902" s="4" t="s">
        <v>57</v>
      </c>
      <c r="C902" s="4" t="s">
        <v>58</v>
      </c>
      <c r="D902" s="4" t="s">
        <v>10</v>
      </c>
      <c r="E902" s="4" t="s">
        <v>13</v>
      </c>
      <c r="F902" s="4">
        <v>1998</v>
      </c>
      <c r="G902" s="4" t="s">
        <v>12</v>
      </c>
      <c r="H902" s="4">
        <v>1454000</v>
      </c>
    </row>
    <row r="903" spans="1:8" x14ac:dyDescent="0.25">
      <c r="A903" s="4">
        <v>2</v>
      </c>
      <c r="B903" s="4" t="s">
        <v>57</v>
      </c>
      <c r="C903" s="4" t="s">
        <v>58</v>
      </c>
      <c r="D903" s="4" t="s">
        <v>10</v>
      </c>
      <c r="E903" s="4" t="s">
        <v>13</v>
      </c>
      <c r="F903" s="4">
        <v>1999</v>
      </c>
      <c r="G903" s="4" t="s">
        <v>12</v>
      </c>
      <c r="H903" s="4">
        <v>2012500</v>
      </c>
    </row>
    <row r="904" spans="1:8" x14ac:dyDescent="0.25">
      <c r="A904" s="4">
        <v>3</v>
      </c>
      <c r="B904" s="4" t="s">
        <v>57</v>
      </c>
      <c r="C904" s="4" t="s">
        <v>58</v>
      </c>
      <c r="D904" s="4" t="s">
        <v>10</v>
      </c>
      <c r="E904" s="4" t="s">
        <v>13</v>
      </c>
      <c r="F904" s="4">
        <v>2000</v>
      </c>
      <c r="G904" s="4" t="s">
        <v>12</v>
      </c>
      <c r="H904" s="4">
        <v>2723500</v>
      </c>
    </row>
    <row r="905" spans="1:8" x14ac:dyDescent="0.25">
      <c r="A905" s="4">
        <v>4</v>
      </c>
      <c r="B905" s="4" t="s">
        <v>57</v>
      </c>
      <c r="C905" s="4" t="s">
        <v>58</v>
      </c>
      <c r="D905" s="4" t="s">
        <v>10</v>
      </c>
      <c r="E905" s="4" t="s">
        <v>13</v>
      </c>
      <c r="F905" s="4">
        <v>2001</v>
      </c>
      <c r="G905" s="4" t="s">
        <v>12</v>
      </c>
      <c r="H905" s="4">
        <v>2615000</v>
      </c>
    </row>
    <row r="906" spans="1:8" x14ac:dyDescent="0.25">
      <c r="A906" s="4">
        <v>5</v>
      </c>
      <c r="B906" s="4" t="s">
        <v>57</v>
      </c>
      <c r="C906" s="4" t="s">
        <v>58</v>
      </c>
      <c r="D906" s="4" t="s">
        <v>10</v>
      </c>
      <c r="E906" s="4" t="s">
        <v>13</v>
      </c>
      <c r="F906" s="4">
        <v>2002</v>
      </c>
      <c r="G906" s="4" t="s">
        <v>12</v>
      </c>
      <c r="H906" s="4">
        <v>2975000</v>
      </c>
    </row>
    <row r="907" spans="1:8" x14ac:dyDescent="0.25">
      <c r="A907" s="4">
        <v>6</v>
      </c>
      <c r="B907" s="4" t="s">
        <v>57</v>
      </c>
      <c r="C907" s="4" t="s">
        <v>58</v>
      </c>
      <c r="D907" s="4" t="s">
        <v>10</v>
      </c>
      <c r="E907" s="4" t="s">
        <v>13</v>
      </c>
      <c r="F907" s="4">
        <v>2003</v>
      </c>
      <c r="G907" s="4" t="s">
        <v>12</v>
      </c>
      <c r="H907" s="4">
        <v>3265000</v>
      </c>
    </row>
    <row r="908" spans="1:8" x14ac:dyDescent="0.25">
      <c r="A908" s="4">
        <v>7</v>
      </c>
      <c r="B908" s="4" t="s">
        <v>57</v>
      </c>
      <c r="C908" s="4" t="s">
        <v>58</v>
      </c>
      <c r="D908" s="4" t="s">
        <v>10</v>
      </c>
      <c r="E908" s="4" t="s">
        <v>13</v>
      </c>
      <c r="F908" s="4">
        <v>2004</v>
      </c>
      <c r="G908" s="4" t="s">
        <v>12</v>
      </c>
      <c r="H908" s="4">
        <v>3686000</v>
      </c>
    </row>
    <row r="909" spans="1:8" x14ac:dyDescent="0.25">
      <c r="A909" s="4">
        <v>8</v>
      </c>
      <c r="B909" s="4" t="s">
        <v>57</v>
      </c>
      <c r="C909" s="4" t="s">
        <v>58</v>
      </c>
      <c r="D909" s="4" t="s">
        <v>10</v>
      </c>
      <c r="E909" s="4" t="s">
        <v>13</v>
      </c>
      <c r="F909" s="4">
        <v>2005</v>
      </c>
      <c r="G909" s="4" t="s">
        <v>12</v>
      </c>
      <c r="H909" s="4">
        <v>3634000</v>
      </c>
    </row>
    <row r="910" spans="1:8" x14ac:dyDescent="0.25">
      <c r="A910" s="4">
        <v>9</v>
      </c>
      <c r="B910" s="4" t="s">
        <v>57</v>
      </c>
      <c r="C910" s="4" t="s">
        <v>58</v>
      </c>
      <c r="D910" s="4" t="s">
        <v>10</v>
      </c>
      <c r="E910" s="4" t="s">
        <v>13</v>
      </c>
      <c r="F910" s="4">
        <v>2006</v>
      </c>
      <c r="G910" s="4" t="s">
        <v>12</v>
      </c>
      <c r="H910" s="4">
        <v>3604000</v>
      </c>
    </row>
    <row r="911" spans="1:8" x14ac:dyDescent="0.25">
      <c r="A911" s="4">
        <v>10</v>
      </c>
      <c r="B911" s="4" t="s">
        <v>57</v>
      </c>
      <c r="C911" s="4" t="s">
        <v>58</v>
      </c>
      <c r="D911" s="4" t="s">
        <v>10</v>
      </c>
      <c r="E911" s="4" t="s">
        <v>13</v>
      </c>
      <c r="F911" s="4">
        <v>2007</v>
      </c>
      <c r="G911" s="4" t="s">
        <v>12</v>
      </c>
      <c r="H911" s="4">
        <v>4510000</v>
      </c>
    </row>
    <row r="912" spans="1:8" x14ac:dyDescent="0.25">
      <c r="A912" s="4">
        <v>11</v>
      </c>
      <c r="B912" s="4" t="s">
        <v>57</v>
      </c>
      <c r="C912" s="4" t="s">
        <v>58</v>
      </c>
      <c r="D912" s="4" t="s">
        <v>10</v>
      </c>
      <c r="E912" s="4" t="s">
        <v>13</v>
      </c>
      <c r="F912" s="4">
        <v>2008</v>
      </c>
      <c r="G912" s="4" t="s">
        <v>12</v>
      </c>
      <c r="H912" s="4">
        <v>3979400</v>
      </c>
    </row>
    <row r="913" spans="1:8" x14ac:dyDescent="0.25">
      <c r="A913" s="4">
        <v>12</v>
      </c>
      <c r="B913" s="4" t="s">
        <v>57</v>
      </c>
      <c r="C913" s="4" t="s">
        <v>58</v>
      </c>
      <c r="D913" s="4" t="s">
        <v>10</v>
      </c>
      <c r="E913" s="4" t="s">
        <v>13</v>
      </c>
      <c r="F913" s="4">
        <v>2009</v>
      </c>
      <c r="G913" s="4" t="s">
        <v>12</v>
      </c>
      <c r="H913" s="4">
        <v>3473600</v>
      </c>
    </row>
    <row r="914" spans="1:8" x14ac:dyDescent="0.25">
      <c r="A914" s="4">
        <v>13</v>
      </c>
      <c r="B914" s="4" t="s">
        <v>57</v>
      </c>
      <c r="C914" s="4" t="s">
        <v>58</v>
      </c>
      <c r="D914" s="4" t="s">
        <v>10</v>
      </c>
      <c r="E914" s="4" t="s">
        <v>13</v>
      </c>
      <c r="F914" s="4">
        <v>2010</v>
      </c>
      <c r="G914" s="4" t="s">
        <v>12</v>
      </c>
      <c r="H914" s="4">
        <v>3707002</v>
      </c>
    </row>
    <row r="915" spans="1:8" x14ac:dyDescent="0.25">
      <c r="A915" s="4">
        <v>14</v>
      </c>
      <c r="B915" s="4" t="s">
        <v>57</v>
      </c>
      <c r="C915" s="4" t="s">
        <v>58</v>
      </c>
      <c r="D915" s="4" t="s">
        <v>10</v>
      </c>
      <c r="E915" s="4" t="s">
        <v>13</v>
      </c>
      <c r="F915" s="4">
        <v>2011</v>
      </c>
      <c r="G915" s="4" t="s">
        <v>12</v>
      </c>
      <c r="H915" s="4">
        <v>3236900</v>
      </c>
    </row>
    <row r="916" spans="1:8" x14ac:dyDescent="0.25">
      <c r="A916" s="4">
        <v>15</v>
      </c>
      <c r="B916" s="4" t="s">
        <v>57</v>
      </c>
      <c r="C916" s="4" t="s">
        <v>58</v>
      </c>
      <c r="D916" s="4" t="s">
        <v>10</v>
      </c>
      <c r="E916" s="4" t="s">
        <v>13</v>
      </c>
      <c r="F916" s="4">
        <v>2012</v>
      </c>
      <c r="G916" s="4" t="s">
        <v>12</v>
      </c>
      <c r="H916" s="4">
        <v>4680456</v>
      </c>
    </row>
    <row r="917" spans="1:8" x14ac:dyDescent="0.25">
      <c r="A917" s="4">
        <v>16</v>
      </c>
      <c r="B917" s="4" t="s">
        <v>57</v>
      </c>
      <c r="C917" s="4" t="s">
        <v>58</v>
      </c>
      <c r="D917" s="4" t="s">
        <v>10</v>
      </c>
      <c r="E917" s="4" t="s">
        <v>13</v>
      </c>
      <c r="F917" s="4">
        <v>2013</v>
      </c>
      <c r="G917" s="4" t="s">
        <v>12</v>
      </c>
      <c r="H917" s="4">
        <v>4281826</v>
      </c>
    </row>
    <row r="918" spans="1:8" x14ac:dyDescent="0.25">
      <c r="A918" s="4">
        <v>17</v>
      </c>
      <c r="B918" s="4" t="s">
        <v>57</v>
      </c>
      <c r="C918" s="4" t="s">
        <v>58</v>
      </c>
      <c r="D918" s="4" t="s">
        <v>10</v>
      </c>
      <c r="E918" s="4" t="s">
        <v>13</v>
      </c>
      <c r="F918" s="4">
        <v>2014</v>
      </c>
      <c r="G918" s="4" t="s">
        <v>12</v>
      </c>
      <c r="H918" s="4">
        <v>3926664</v>
      </c>
    </row>
    <row r="919" spans="1:8" x14ac:dyDescent="0.25">
      <c r="A919" s="4">
        <v>18</v>
      </c>
      <c r="B919" s="4" t="s">
        <v>57</v>
      </c>
      <c r="C919" s="4" t="s">
        <v>58</v>
      </c>
      <c r="D919" s="4" t="s">
        <v>10</v>
      </c>
      <c r="E919" s="4" t="s">
        <v>13</v>
      </c>
      <c r="F919" s="4">
        <v>2015</v>
      </c>
      <c r="G919" s="4" t="s">
        <v>12</v>
      </c>
      <c r="H919" s="4">
        <v>4205112</v>
      </c>
    </row>
    <row r="920" spans="1:8" x14ac:dyDescent="0.25">
      <c r="A920" s="4">
        <v>19</v>
      </c>
      <c r="B920" s="4" t="s">
        <v>57</v>
      </c>
      <c r="C920" s="4" t="s">
        <v>58</v>
      </c>
      <c r="D920" s="4" t="s">
        <v>10</v>
      </c>
      <c r="E920" s="4" t="s">
        <v>13</v>
      </c>
      <c r="F920" s="4">
        <v>2016</v>
      </c>
      <c r="G920" s="4" t="s">
        <v>12</v>
      </c>
      <c r="H920" s="4">
        <v>4262428</v>
      </c>
    </row>
    <row r="921" spans="1:8" x14ac:dyDescent="0.25">
      <c r="A921" s="4">
        <v>20</v>
      </c>
      <c r="B921" s="4" t="s">
        <v>57</v>
      </c>
      <c r="C921" s="4" t="s">
        <v>58</v>
      </c>
      <c r="D921" s="4" t="s">
        <v>10</v>
      </c>
      <c r="E921" s="4" t="s">
        <v>13</v>
      </c>
      <c r="F921" s="4">
        <v>2017</v>
      </c>
      <c r="G921" s="4" t="s">
        <v>12</v>
      </c>
      <c r="H921" s="4">
        <v>4029887</v>
      </c>
    </row>
    <row r="922" spans="1:8" x14ac:dyDescent="0.25">
      <c r="A922" s="4">
        <v>1</v>
      </c>
      <c r="B922" s="4" t="s">
        <v>59</v>
      </c>
      <c r="C922" s="4" t="s">
        <v>60</v>
      </c>
      <c r="D922" s="4" t="s">
        <v>10</v>
      </c>
      <c r="E922" s="4" t="s">
        <v>11</v>
      </c>
      <c r="F922" s="4">
        <v>1998</v>
      </c>
      <c r="G922" s="4" t="s">
        <v>12</v>
      </c>
      <c r="H922" s="4">
        <v>1788000</v>
      </c>
    </row>
    <row r="923" spans="1:8" x14ac:dyDescent="0.25">
      <c r="A923" s="4">
        <v>2</v>
      </c>
      <c r="B923" s="4" t="s">
        <v>59</v>
      </c>
      <c r="C923" s="4" t="s">
        <v>60</v>
      </c>
      <c r="D923" s="4" t="s">
        <v>10</v>
      </c>
      <c r="E923" s="4" t="s">
        <v>11</v>
      </c>
      <c r="F923" s="4">
        <v>1999</v>
      </c>
      <c r="G923" s="4" t="s">
        <v>12</v>
      </c>
      <c r="H923" s="4">
        <v>1750000</v>
      </c>
    </row>
    <row r="924" spans="1:8" x14ac:dyDescent="0.25">
      <c r="A924" s="4">
        <v>3</v>
      </c>
      <c r="B924" s="4" t="s">
        <v>59</v>
      </c>
      <c r="C924" s="4" t="s">
        <v>60</v>
      </c>
      <c r="D924" s="4" t="s">
        <v>10</v>
      </c>
      <c r="E924" s="4" t="s">
        <v>11</v>
      </c>
      <c r="F924" s="4">
        <v>2000</v>
      </c>
      <c r="G924" s="4" t="s">
        <v>12</v>
      </c>
      <c r="H924" s="4">
        <v>1788000</v>
      </c>
    </row>
    <row r="925" spans="1:8" x14ac:dyDescent="0.25">
      <c r="A925" s="4">
        <v>4</v>
      </c>
      <c r="B925" s="4" t="s">
        <v>59</v>
      </c>
      <c r="C925" s="4" t="s">
        <v>60</v>
      </c>
      <c r="D925" s="4" t="s">
        <v>10</v>
      </c>
      <c r="E925" s="4" t="s">
        <v>11</v>
      </c>
      <c r="F925" s="4">
        <v>2001</v>
      </c>
      <c r="G925" s="4" t="s">
        <v>12</v>
      </c>
      <c r="H925" s="4">
        <v>1450300</v>
      </c>
    </row>
    <row r="926" spans="1:8" x14ac:dyDescent="0.25">
      <c r="A926" s="4">
        <v>5</v>
      </c>
      <c r="B926" s="4" t="s">
        <v>59</v>
      </c>
      <c r="C926" s="4" t="s">
        <v>60</v>
      </c>
      <c r="D926" s="4" t="s">
        <v>10</v>
      </c>
      <c r="E926" s="4" t="s">
        <v>11</v>
      </c>
      <c r="F926" s="4">
        <v>2002</v>
      </c>
      <c r="G926" s="4" t="s">
        <v>12</v>
      </c>
      <c r="H926" s="4">
        <v>1606000</v>
      </c>
    </row>
    <row r="927" spans="1:8" x14ac:dyDescent="0.25">
      <c r="A927" s="4">
        <v>6</v>
      </c>
      <c r="B927" s="4" t="s">
        <v>59</v>
      </c>
      <c r="C927" s="4" t="s">
        <v>60</v>
      </c>
      <c r="D927" s="4" t="s">
        <v>10</v>
      </c>
      <c r="E927" s="4" t="s">
        <v>11</v>
      </c>
      <c r="F927" s="4">
        <v>2003</v>
      </c>
      <c r="G927" s="4" t="s">
        <v>12</v>
      </c>
      <c r="H927" s="4">
        <v>1786000</v>
      </c>
    </row>
    <row r="928" spans="1:8" x14ac:dyDescent="0.25">
      <c r="A928" s="4">
        <v>7</v>
      </c>
      <c r="B928" s="4" t="s">
        <v>59</v>
      </c>
      <c r="C928" s="4" t="s">
        <v>60</v>
      </c>
      <c r="D928" s="4" t="s">
        <v>10</v>
      </c>
      <c r="E928" s="4" t="s">
        <v>11</v>
      </c>
      <c r="F928" s="4">
        <v>2004</v>
      </c>
      <c r="G928" s="4" t="s">
        <v>12</v>
      </c>
      <c r="H928" s="4">
        <v>2217000</v>
      </c>
    </row>
    <row r="929" spans="1:8" x14ac:dyDescent="0.25">
      <c r="A929" s="4">
        <v>8</v>
      </c>
      <c r="B929" s="4" t="s">
        <v>59</v>
      </c>
      <c r="C929" s="4" t="s">
        <v>60</v>
      </c>
      <c r="D929" s="4" t="s">
        <v>10</v>
      </c>
      <c r="E929" s="4" t="s">
        <v>11</v>
      </c>
      <c r="F929" s="4">
        <v>2005</v>
      </c>
      <c r="G929" s="4" t="s">
        <v>12</v>
      </c>
      <c r="H929" s="4">
        <v>3820000</v>
      </c>
    </row>
    <row r="930" spans="1:8" x14ac:dyDescent="0.25">
      <c r="A930" s="4">
        <v>9</v>
      </c>
      <c r="B930" s="4" t="s">
        <v>59</v>
      </c>
      <c r="C930" s="4" t="s">
        <v>60</v>
      </c>
      <c r="D930" s="4" t="s">
        <v>10</v>
      </c>
      <c r="E930" s="4" t="s">
        <v>11</v>
      </c>
      <c r="F930" s="4">
        <v>2006</v>
      </c>
      <c r="G930" s="4" t="s">
        <v>12</v>
      </c>
      <c r="H930" s="4">
        <v>2932012</v>
      </c>
    </row>
    <row r="931" spans="1:8" x14ac:dyDescent="0.25">
      <c r="A931" s="4">
        <v>10</v>
      </c>
      <c r="B931" s="4" t="s">
        <v>59</v>
      </c>
      <c r="C931" s="4" t="s">
        <v>60</v>
      </c>
      <c r="D931" s="4" t="s">
        <v>10</v>
      </c>
      <c r="E931" s="4" t="s">
        <v>11</v>
      </c>
      <c r="F931" s="4">
        <v>2007</v>
      </c>
      <c r="G931" s="4" t="s">
        <v>12</v>
      </c>
      <c r="H931" s="4">
        <v>3497886</v>
      </c>
    </row>
    <row r="932" spans="1:8" x14ac:dyDescent="0.25">
      <c r="A932" s="4">
        <v>11</v>
      </c>
      <c r="B932" s="4" t="s">
        <v>59</v>
      </c>
      <c r="C932" s="4" t="s">
        <v>60</v>
      </c>
      <c r="D932" s="4" t="s">
        <v>10</v>
      </c>
      <c r="E932" s="4" t="s">
        <v>11</v>
      </c>
      <c r="F932" s="4">
        <v>2008</v>
      </c>
      <c r="G932" s="4" t="s">
        <v>12</v>
      </c>
      <c r="H932" s="4">
        <v>4212678</v>
      </c>
    </row>
    <row r="933" spans="1:8" x14ac:dyDescent="0.25">
      <c r="A933" s="4">
        <v>12</v>
      </c>
      <c r="B933" s="4" t="s">
        <v>59</v>
      </c>
      <c r="C933" s="4" t="s">
        <v>60</v>
      </c>
      <c r="D933" s="4" t="s">
        <v>10</v>
      </c>
      <c r="E933" s="4" t="s">
        <v>11</v>
      </c>
      <c r="F933" s="4">
        <v>2009</v>
      </c>
      <c r="G933" s="4" t="s">
        <v>12</v>
      </c>
      <c r="H933" s="4">
        <v>3813041</v>
      </c>
    </row>
    <row r="934" spans="1:8" x14ac:dyDescent="0.25">
      <c r="A934" s="4">
        <v>13</v>
      </c>
      <c r="B934" s="4" t="s">
        <v>59</v>
      </c>
      <c r="C934" s="4" t="s">
        <v>60</v>
      </c>
      <c r="D934" s="4" t="s">
        <v>10</v>
      </c>
      <c r="E934" s="4" t="s">
        <v>11</v>
      </c>
      <c r="F934" s="4">
        <v>2010</v>
      </c>
      <c r="G934" s="4" t="s">
        <v>12</v>
      </c>
      <c r="H934" s="4">
        <v>4315622</v>
      </c>
    </row>
    <row r="935" spans="1:8" x14ac:dyDescent="0.25">
      <c r="A935" s="4">
        <v>14</v>
      </c>
      <c r="B935" s="4" t="s">
        <v>59</v>
      </c>
      <c r="C935" s="4" t="s">
        <v>60</v>
      </c>
      <c r="D935" s="4" t="s">
        <v>10</v>
      </c>
      <c r="E935" s="4" t="s">
        <v>11</v>
      </c>
      <c r="F935" s="4">
        <v>2011</v>
      </c>
      <c r="G935" s="4" t="s">
        <v>12</v>
      </c>
      <c r="H935" s="4">
        <v>3872997</v>
      </c>
    </row>
    <row r="936" spans="1:8" x14ac:dyDescent="0.25">
      <c r="A936" s="4">
        <v>15</v>
      </c>
      <c r="B936" s="4" t="s">
        <v>59</v>
      </c>
      <c r="C936" s="4" t="s">
        <v>60</v>
      </c>
      <c r="D936" s="4" t="s">
        <v>10</v>
      </c>
      <c r="E936" s="4" t="s">
        <v>11</v>
      </c>
      <c r="F936" s="4">
        <v>2012</v>
      </c>
      <c r="G936" s="4" t="s">
        <v>12</v>
      </c>
      <c r="H936" s="4">
        <v>3031583</v>
      </c>
    </row>
    <row r="937" spans="1:8" x14ac:dyDescent="0.25">
      <c r="A937" s="4">
        <v>16</v>
      </c>
      <c r="B937" s="4" t="s">
        <v>59</v>
      </c>
      <c r="C937" s="4" t="s">
        <v>60</v>
      </c>
      <c r="D937" s="4" t="s">
        <v>10</v>
      </c>
      <c r="E937" s="4" t="s">
        <v>11</v>
      </c>
      <c r="F937" s="4">
        <v>2013</v>
      </c>
      <c r="G937" s="4" t="s">
        <v>12</v>
      </c>
      <c r="H937" s="4">
        <v>2784708</v>
      </c>
    </row>
    <row r="938" spans="1:8" x14ac:dyDescent="0.25">
      <c r="A938" s="4">
        <v>17</v>
      </c>
      <c r="B938" s="4" t="s">
        <v>59</v>
      </c>
      <c r="C938" s="4" t="s">
        <v>60</v>
      </c>
      <c r="D938" s="4" t="s">
        <v>10</v>
      </c>
      <c r="E938" s="4" t="s">
        <v>11</v>
      </c>
      <c r="F938" s="4">
        <v>2014</v>
      </c>
      <c r="G938" s="4" t="s">
        <v>12</v>
      </c>
      <c r="H938" s="4">
        <v>3656780</v>
      </c>
    </row>
    <row r="939" spans="1:8" x14ac:dyDescent="0.25">
      <c r="A939" s="4">
        <v>18</v>
      </c>
      <c r="B939" s="4" t="s">
        <v>59</v>
      </c>
      <c r="C939" s="4" t="s">
        <v>60</v>
      </c>
      <c r="D939" s="4" t="s">
        <v>10</v>
      </c>
      <c r="E939" s="4" t="s">
        <v>11</v>
      </c>
      <c r="F939" s="4">
        <v>2015</v>
      </c>
      <c r="G939" s="4" t="s">
        <v>12</v>
      </c>
      <c r="H939" s="4">
        <v>3202977</v>
      </c>
    </row>
    <row r="940" spans="1:8" x14ac:dyDescent="0.25">
      <c r="A940" s="4">
        <v>19</v>
      </c>
      <c r="B940" s="4" t="s">
        <v>59</v>
      </c>
      <c r="C940" s="4" t="s">
        <v>60</v>
      </c>
      <c r="D940" s="4" t="s">
        <v>10</v>
      </c>
      <c r="E940" s="4" t="s">
        <v>11</v>
      </c>
      <c r="F940" s="4">
        <v>2016</v>
      </c>
      <c r="G940" s="4" t="s">
        <v>12</v>
      </c>
      <c r="H940" s="4">
        <v>3488487</v>
      </c>
    </row>
    <row r="941" spans="1:8" x14ac:dyDescent="0.25">
      <c r="A941" s="4">
        <v>20</v>
      </c>
      <c r="B941" s="4" t="s">
        <v>59</v>
      </c>
      <c r="C941" s="4" t="s">
        <v>60</v>
      </c>
      <c r="D941" s="4" t="s">
        <v>10</v>
      </c>
      <c r="E941" s="4" t="s">
        <v>11</v>
      </c>
      <c r="F941" s="4">
        <v>2017</v>
      </c>
      <c r="G941" s="4" t="s">
        <v>12</v>
      </c>
      <c r="H941" s="4">
        <v>3570603</v>
      </c>
    </row>
    <row r="942" spans="1:8" x14ac:dyDescent="0.25">
      <c r="A942" s="4">
        <v>1</v>
      </c>
      <c r="B942" s="4" t="s">
        <v>59</v>
      </c>
      <c r="C942" s="4" t="s">
        <v>60</v>
      </c>
      <c r="D942" s="4" t="s">
        <v>10</v>
      </c>
      <c r="E942" s="4" t="s">
        <v>13</v>
      </c>
      <c r="F942" s="4">
        <v>1998</v>
      </c>
      <c r="G942" s="4" t="s">
        <v>12</v>
      </c>
      <c r="H942" s="4">
        <v>607000</v>
      </c>
    </row>
    <row r="943" spans="1:8" x14ac:dyDescent="0.25">
      <c r="A943" s="4">
        <v>2</v>
      </c>
      <c r="B943" s="4" t="s">
        <v>59</v>
      </c>
      <c r="C943" s="4" t="s">
        <v>60</v>
      </c>
      <c r="D943" s="4" t="s">
        <v>10</v>
      </c>
      <c r="E943" s="4" t="s">
        <v>13</v>
      </c>
      <c r="F943" s="4">
        <v>1999</v>
      </c>
      <c r="G943" s="4" t="s">
        <v>12</v>
      </c>
      <c r="H943" s="4">
        <v>698000</v>
      </c>
    </row>
    <row r="944" spans="1:8" x14ac:dyDescent="0.25">
      <c r="A944" s="4">
        <v>3</v>
      </c>
      <c r="B944" s="4" t="s">
        <v>59</v>
      </c>
      <c r="C944" s="4" t="s">
        <v>60</v>
      </c>
      <c r="D944" s="4" t="s">
        <v>10</v>
      </c>
      <c r="E944" s="4" t="s">
        <v>13</v>
      </c>
      <c r="F944" s="4">
        <v>2000</v>
      </c>
      <c r="G944" s="4" t="s">
        <v>12</v>
      </c>
      <c r="H944" s="4">
        <v>778000</v>
      </c>
    </row>
    <row r="945" spans="1:8" x14ac:dyDescent="0.25">
      <c r="A945" s="4">
        <v>4</v>
      </c>
      <c r="B945" s="4" t="s">
        <v>59</v>
      </c>
      <c r="C945" s="4" t="s">
        <v>60</v>
      </c>
      <c r="D945" s="4" t="s">
        <v>10</v>
      </c>
      <c r="E945" s="4" t="s">
        <v>13</v>
      </c>
      <c r="F945" s="4">
        <v>2001</v>
      </c>
      <c r="G945" s="4" t="s">
        <v>12</v>
      </c>
      <c r="H945" s="4">
        <v>845200</v>
      </c>
    </row>
    <row r="946" spans="1:8" x14ac:dyDescent="0.25">
      <c r="A946" s="4">
        <v>5</v>
      </c>
      <c r="B946" s="4" t="s">
        <v>59</v>
      </c>
      <c r="C946" s="4" t="s">
        <v>60</v>
      </c>
      <c r="D946" s="4" t="s">
        <v>10</v>
      </c>
      <c r="E946" s="4" t="s">
        <v>13</v>
      </c>
      <c r="F946" s="4">
        <v>2002</v>
      </c>
      <c r="G946" s="4" t="s">
        <v>12</v>
      </c>
      <c r="H946" s="4">
        <v>759000</v>
      </c>
    </row>
    <row r="947" spans="1:8" x14ac:dyDescent="0.25">
      <c r="A947" s="4">
        <v>6</v>
      </c>
      <c r="B947" s="4" t="s">
        <v>59</v>
      </c>
      <c r="C947" s="4" t="s">
        <v>60</v>
      </c>
      <c r="D947" s="4" t="s">
        <v>10</v>
      </c>
      <c r="E947" s="4" t="s">
        <v>13</v>
      </c>
      <c r="F947" s="4">
        <v>2003</v>
      </c>
      <c r="G947" s="4" t="s">
        <v>12</v>
      </c>
      <c r="H947" s="4">
        <v>747000</v>
      </c>
    </row>
    <row r="948" spans="1:8" x14ac:dyDescent="0.25">
      <c r="A948" s="4">
        <v>7</v>
      </c>
      <c r="B948" s="4" t="s">
        <v>59</v>
      </c>
      <c r="C948" s="4" t="s">
        <v>60</v>
      </c>
      <c r="D948" s="4" t="s">
        <v>10</v>
      </c>
      <c r="E948" s="4" t="s">
        <v>13</v>
      </c>
      <c r="F948" s="4">
        <v>2004</v>
      </c>
      <c r="G948" s="4" t="s">
        <v>12</v>
      </c>
      <c r="H948" s="4">
        <v>902000</v>
      </c>
    </row>
    <row r="949" spans="1:8" x14ac:dyDescent="0.25">
      <c r="A949" s="4">
        <v>8</v>
      </c>
      <c r="B949" s="4" t="s">
        <v>59</v>
      </c>
      <c r="C949" s="4" t="s">
        <v>60</v>
      </c>
      <c r="D949" s="4" t="s">
        <v>10</v>
      </c>
      <c r="E949" s="4" t="s">
        <v>13</v>
      </c>
      <c r="F949" s="4">
        <v>2005</v>
      </c>
      <c r="G949" s="4" t="s">
        <v>12</v>
      </c>
      <c r="H949" s="4">
        <v>1025000</v>
      </c>
    </row>
    <row r="950" spans="1:8" x14ac:dyDescent="0.25">
      <c r="A950" s="4">
        <v>9</v>
      </c>
      <c r="B950" s="4" t="s">
        <v>59</v>
      </c>
      <c r="C950" s="4" t="s">
        <v>60</v>
      </c>
      <c r="D950" s="4" t="s">
        <v>10</v>
      </c>
      <c r="E950" s="4" t="s">
        <v>13</v>
      </c>
      <c r="F950" s="4">
        <v>2006</v>
      </c>
      <c r="G950" s="4" t="s">
        <v>12</v>
      </c>
      <c r="H950" s="4">
        <v>1169750</v>
      </c>
    </row>
    <row r="951" spans="1:8" x14ac:dyDescent="0.25">
      <c r="A951" s="4">
        <v>10</v>
      </c>
      <c r="B951" s="4" t="s">
        <v>59</v>
      </c>
      <c r="C951" s="4" t="s">
        <v>60</v>
      </c>
      <c r="D951" s="4" t="s">
        <v>10</v>
      </c>
      <c r="E951" s="4" t="s">
        <v>13</v>
      </c>
      <c r="F951" s="4">
        <v>2007</v>
      </c>
      <c r="G951" s="4" t="s">
        <v>12</v>
      </c>
      <c r="H951" s="4">
        <v>1363646</v>
      </c>
    </row>
    <row r="952" spans="1:8" x14ac:dyDescent="0.25">
      <c r="A952" s="4">
        <v>11</v>
      </c>
      <c r="B952" s="4" t="s">
        <v>59</v>
      </c>
      <c r="C952" s="4" t="s">
        <v>60</v>
      </c>
      <c r="D952" s="4" t="s">
        <v>10</v>
      </c>
      <c r="E952" s="4" t="s">
        <v>13</v>
      </c>
      <c r="F952" s="4">
        <v>2008</v>
      </c>
      <c r="G952" s="4" t="s">
        <v>12</v>
      </c>
      <c r="H952" s="4">
        <v>1197051</v>
      </c>
    </row>
    <row r="953" spans="1:8" x14ac:dyDescent="0.25">
      <c r="A953" s="4">
        <v>12</v>
      </c>
      <c r="B953" s="4" t="s">
        <v>59</v>
      </c>
      <c r="C953" s="4" t="s">
        <v>60</v>
      </c>
      <c r="D953" s="4" t="s">
        <v>10</v>
      </c>
      <c r="E953" s="4" t="s">
        <v>13</v>
      </c>
      <c r="F953" s="4">
        <v>2009</v>
      </c>
      <c r="G953" s="4" t="s">
        <v>12</v>
      </c>
      <c r="H953" s="4">
        <v>931849</v>
      </c>
    </row>
    <row r="954" spans="1:8" x14ac:dyDescent="0.25">
      <c r="A954" s="4">
        <v>13</v>
      </c>
      <c r="B954" s="4" t="s">
        <v>59</v>
      </c>
      <c r="C954" s="4" t="s">
        <v>60</v>
      </c>
      <c r="D954" s="4" t="s">
        <v>10</v>
      </c>
      <c r="E954" s="4" t="s">
        <v>13</v>
      </c>
      <c r="F954" s="4">
        <v>2010</v>
      </c>
      <c r="G954" s="4" t="s">
        <v>12</v>
      </c>
      <c r="H954" s="4">
        <v>1273907</v>
      </c>
    </row>
    <row r="955" spans="1:8" x14ac:dyDescent="0.25">
      <c r="A955" s="4">
        <v>14</v>
      </c>
      <c r="B955" s="4" t="s">
        <v>59</v>
      </c>
      <c r="C955" s="4" t="s">
        <v>60</v>
      </c>
      <c r="D955" s="4" t="s">
        <v>10</v>
      </c>
      <c r="E955" s="4" t="s">
        <v>13</v>
      </c>
      <c r="F955" s="4">
        <v>2011</v>
      </c>
      <c r="G955" s="4" t="s">
        <v>12</v>
      </c>
      <c r="H955" s="4">
        <v>1405490</v>
      </c>
    </row>
    <row r="956" spans="1:8" x14ac:dyDescent="0.25">
      <c r="A956" s="4">
        <v>15</v>
      </c>
      <c r="B956" s="4" t="s">
        <v>59</v>
      </c>
      <c r="C956" s="4" t="s">
        <v>60</v>
      </c>
      <c r="D956" s="4" t="s">
        <v>10</v>
      </c>
      <c r="E956" s="4" t="s">
        <v>13</v>
      </c>
      <c r="F956" s="4">
        <v>2012</v>
      </c>
      <c r="G956" s="4" t="s">
        <v>12</v>
      </c>
      <c r="H956" s="4">
        <v>1447062</v>
      </c>
    </row>
    <row r="957" spans="1:8" x14ac:dyDescent="0.25">
      <c r="A957" s="4">
        <v>16</v>
      </c>
      <c r="B957" s="4" t="s">
        <v>59</v>
      </c>
      <c r="C957" s="4" t="s">
        <v>60</v>
      </c>
      <c r="D957" s="4" t="s">
        <v>10</v>
      </c>
      <c r="E957" s="4" t="s">
        <v>13</v>
      </c>
      <c r="F957" s="4">
        <v>2013</v>
      </c>
      <c r="G957" s="4" t="s">
        <v>12</v>
      </c>
      <c r="H957" s="4">
        <v>1601430</v>
      </c>
    </row>
    <row r="958" spans="1:8" x14ac:dyDescent="0.25">
      <c r="A958" s="4">
        <v>17</v>
      </c>
      <c r="B958" s="4" t="s">
        <v>59</v>
      </c>
      <c r="C958" s="4" t="s">
        <v>60</v>
      </c>
      <c r="D958" s="4" t="s">
        <v>10</v>
      </c>
      <c r="E958" s="4" t="s">
        <v>13</v>
      </c>
      <c r="F958" s="4">
        <v>2014</v>
      </c>
      <c r="G958" s="4" t="s">
        <v>12</v>
      </c>
      <c r="H958" s="4">
        <v>1598860</v>
      </c>
    </row>
    <row r="959" spans="1:8" x14ac:dyDescent="0.25">
      <c r="A959" s="4">
        <v>18</v>
      </c>
      <c r="B959" s="4" t="s">
        <v>59</v>
      </c>
      <c r="C959" s="4" t="s">
        <v>60</v>
      </c>
      <c r="D959" s="4" t="s">
        <v>10</v>
      </c>
      <c r="E959" s="4" t="s">
        <v>13</v>
      </c>
      <c r="F959" s="4">
        <v>2015</v>
      </c>
      <c r="G959" s="4" t="s">
        <v>12</v>
      </c>
      <c r="H959" s="4">
        <v>1558996</v>
      </c>
    </row>
    <row r="960" spans="1:8" x14ac:dyDescent="0.25">
      <c r="A960" s="4">
        <v>19</v>
      </c>
      <c r="B960" s="4" t="s">
        <v>59</v>
      </c>
      <c r="C960" s="4" t="s">
        <v>60</v>
      </c>
      <c r="D960" s="4" t="s">
        <v>10</v>
      </c>
      <c r="E960" s="4" t="s">
        <v>13</v>
      </c>
      <c r="F960" s="4">
        <v>2016</v>
      </c>
      <c r="G960" s="4" t="s">
        <v>12</v>
      </c>
      <c r="H960" s="4">
        <v>1514266</v>
      </c>
    </row>
    <row r="961" spans="1:8" x14ac:dyDescent="0.25">
      <c r="A961" s="4">
        <v>20</v>
      </c>
      <c r="B961" s="4" t="s">
        <v>59</v>
      </c>
      <c r="C961" s="4" t="s">
        <v>60</v>
      </c>
      <c r="D961" s="4" t="s">
        <v>10</v>
      </c>
      <c r="E961" s="4" t="s">
        <v>13</v>
      </c>
      <c r="F961" s="4">
        <v>2017</v>
      </c>
      <c r="G961" s="4" t="s">
        <v>12</v>
      </c>
      <c r="H961" s="4">
        <v>1508846</v>
      </c>
    </row>
    <row r="962" spans="1:8" x14ac:dyDescent="0.25">
      <c r="A962" s="4">
        <v>1</v>
      </c>
      <c r="B962" s="4" t="s">
        <v>61</v>
      </c>
      <c r="C962" s="4" t="s">
        <v>62</v>
      </c>
      <c r="D962" s="4" t="s">
        <v>10</v>
      </c>
      <c r="E962" s="4" t="s">
        <v>11</v>
      </c>
      <c r="F962" s="4">
        <v>1998</v>
      </c>
      <c r="G962" s="4" t="s">
        <v>12</v>
      </c>
      <c r="H962" s="4">
        <v>736000</v>
      </c>
    </row>
    <row r="963" spans="1:8" x14ac:dyDescent="0.25">
      <c r="A963" s="4">
        <v>2</v>
      </c>
      <c r="B963" s="4" t="s">
        <v>61</v>
      </c>
      <c r="C963" s="4" t="s">
        <v>62</v>
      </c>
      <c r="D963" s="4" t="s">
        <v>10</v>
      </c>
      <c r="E963" s="4" t="s">
        <v>11</v>
      </c>
      <c r="F963" s="4">
        <v>1999</v>
      </c>
      <c r="G963" s="4" t="s">
        <v>12</v>
      </c>
      <c r="H963" s="4">
        <v>727000</v>
      </c>
    </row>
    <row r="964" spans="1:8" x14ac:dyDescent="0.25">
      <c r="A964" s="4">
        <v>3</v>
      </c>
      <c r="B964" s="4" t="s">
        <v>61</v>
      </c>
      <c r="C964" s="4" t="s">
        <v>62</v>
      </c>
      <c r="D964" s="4" t="s">
        <v>10</v>
      </c>
      <c r="E964" s="4" t="s">
        <v>11</v>
      </c>
      <c r="F964" s="4">
        <v>2000</v>
      </c>
      <c r="G964" s="4" t="s">
        <v>12</v>
      </c>
      <c r="H964" s="4">
        <v>786000</v>
      </c>
    </row>
    <row r="965" spans="1:8" x14ac:dyDescent="0.25">
      <c r="A965" s="4">
        <v>4</v>
      </c>
      <c r="B965" s="4" t="s">
        <v>61</v>
      </c>
      <c r="C965" s="4" t="s">
        <v>62</v>
      </c>
      <c r="D965" s="4" t="s">
        <v>10</v>
      </c>
      <c r="E965" s="4" t="s">
        <v>11</v>
      </c>
      <c r="F965" s="4">
        <v>2001</v>
      </c>
      <c r="G965" s="4" t="s">
        <v>12</v>
      </c>
      <c r="H965" s="4">
        <v>819000</v>
      </c>
    </row>
    <row r="966" spans="1:8" x14ac:dyDescent="0.25">
      <c r="A966" s="4">
        <v>5</v>
      </c>
      <c r="B966" s="4" t="s">
        <v>61</v>
      </c>
      <c r="C966" s="4" t="s">
        <v>62</v>
      </c>
      <c r="D966" s="4" t="s">
        <v>10</v>
      </c>
      <c r="E966" s="4" t="s">
        <v>11</v>
      </c>
      <c r="F966" s="4">
        <v>2002</v>
      </c>
      <c r="G966" s="4" t="s">
        <v>12</v>
      </c>
      <c r="H966" s="4">
        <v>844000</v>
      </c>
    </row>
    <row r="967" spans="1:8" x14ac:dyDescent="0.25">
      <c r="A967" s="4">
        <v>6</v>
      </c>
      <c r="B967" s="4" t="s">
        <v>61</v>
      </c>
      <c r="C967" s="4" t="s">
        <v>62</v>
      </c>
      <c r="D967" s="4" t="s">
        <v>10</v>
      </c>
      <c r="E967" s="4" t="s">
        <v>11</v>
      </c>
      <c r="F967" s="4">
        <v>2003</v>
      </c>
      <c r="G967" s="4" t="s">
        <v>12</v>
      </c>
      <c r="H967" s="4">
        <v>939000</v>
      </c>
    </row>
    <row r="968" spans="1:8" x14ac:dyDescent="0.25">
      <c r="A968" s="4">
        <v>7</v>
      </c>
      <c r="B968" s="4" t="s">
        <v>61</v>
      </c>
      <c r="C968" s="4" t="s">
        <v>62</v>
      </c>
      <c r="D968" s="4" t="s">
        <v>10</v>
      </c>
      <c r="E968" s="4" t="s">
        <v>11</v>
      </c>
      <c r="F968" s="4">
        <v>2004</v>
      </c>
      <c r="G968" s="4" t="s">
        <v>12</v>
      </c>
      <c r="H968" s="4">
        <v>1107000</v>
      </c>
    </row>
    <row r="969" spans="1:8" x14ac:dyDescent="0.25">
      <c r="A969" s="4">
        <v>8</v>
      </c>
      <c r="B969" s="4" t="s">
        <v>61</v>
      </c>
      <c r="C969" s="4" t="s">
        <v>62</v>
      </c>
      <c r="D969" s="4" t="s">
        <v>10</v>
      </c>
      <c r="E969" s="4" t="s">
        <v>11</v>
      </c>
      <c r="F969" s="4">
        <v>2005</v>
      </c>
      <c r="G969" s="4" t="s">
        <v>12</v>
      </c>
      <c r="H969" s="4">
        <v>1210328</v>
      </c>
    </row>
    <row r="970" spans="1:8" x14ac:dyDescent="0.25">
      <c r="A970" s="4">
        <v>9</v>
      </c>
      <c r="B970" s="4" t="s">
        <v>61</v>
      </c>
      <c r="C970" s="4" t="s">
        <v>62</v>
      </c>
      <c r="D970" s="4" t="s">
        <v>10</v>
      </c>
      <c r="E970" s="4" t="s">
        <v>11</v>
      </c>
      <c r="F970" s="4">
        <v>2006</v>
      </c>
      <c r="G970" s="4" t="s">
        <v>12</v>
      </c>
      <c r="H970" s="4">
        <v>1422090</v>
      </c>
    </row>
    <row r="971" spans="1:8" x14ac:dyDescent="0.25">
      <c r="A971" s="4">
        <v>10</v>
      </c>
      <c r="B971" s="4" t="s">
        <v>61</v>
      </c>
      <c r="C971" s="4" t="s">
        <v>62</v>
      </c>
      <c r="D971" s="4" t="s">
        <v>10</v>
      </c>
      <c r="E971" s="4" t="s">
        <v>11</v>
      </c>
      <c r="F971" s="4">
        <v>2007</v>
      </c>
      <c r="G971" s="4" t="s">
        <v>12</v>
      </c>
      <c r="H971" s="4">
        <v>1412932</v>
      </c>
    </row>
    <row r="972" spans="1:8" x14ac:dyDescent="0.25">
      <c r="A972" s="4">
        <v>11</v>
      </c>
      <c r="B972" s="4" t="s">
        <v>61</v>
      </c>
      <c r="C972" s="4" t="s">
        <v>62</v>
      </c>
      <c r="D972" s="4" t="s">
        <v>10</v>
      </c>
      <c r="E972" s="4" t="s">
        <v>11</v>
      </c>
      <c r="F972" s="4">
        <v>2008</v>
      </c>
      <c r="G972" s="4" t="s">
        <v>12</v>
      </c>
      <c r="H972" s="4">
        <v>1385903</v>
      </c>
    </row>
    <row r="973" spans="1:8" x14ac:dyDescent="0.25">
      <c r="A973" s="4">
        <v>12</v>
      </c>
      <c r="B973" s="4" t="s">
        <v>61</v>
      </c>
      <c r="C973" s="4" t="s">
        <v>62</v>
      </c>
      <c r="D973" s="4" t="s">
        <v>10</v>
      </c>
      <c r="E973" s="4" t="s">
        <v>11</v>
      </c>
      <c r="F973" s="4">
        <v>2009</v>
      </c>
      <c r="G973" s="4" t="s">
        <v>12</v>
      </c>
      <c r="H973" s="4">
        <v>1213078</v>
      </c>
    </row>
    <row r="974" spans="1:8" x14ac:dyDescent="0.25">
      <c r="A974" s="4">
        <v>13</v>
      </c>
      <c r="B974" s="4" t="s">
        <v>61</v>
      </c>
      <c r="C974" s="4" t="s">
        <v>62</v>
      </c>
      <c r="D974" s="4" t="s">
        <v>10</v>
      </c>
      <c r="E974" s="4" t="s">
        <v>11</v>
      </c>
      <c r="F974" s="4">
        <v>2010</v>
      </c>
      <c r="G974" s="4" t="s">
        <v>12</v>
      </c>
      <c r="H974" s="4">
        <v>1179884</v>
      </c>
    </row>
    <row r="975" spans="1:8" x14ac:dyDescent="0.25">
      <c r="A975" s="4">
        <v>14</v>
      </c>
      <c r="B975" s="4" t="s">
        <v>61</v>
      </c>
      <c r="C975" s="4" t="s">
        <v>62</v>
      </c>
      <c r="D975" s="4" t="s">
        <v>10</v>
      </c>
      <c r="E975" s="4" t="s">
        <v>11</v>
      </c>
      <c r="F975" s="4">
        <v>2011</v>
      </c>
      <c r="G975" s="4" t="s">
        <v>12</v>
      </c>
      <c r="H975" s="4">
        <v>1297112</v>
      </c>
    </row>
    <row r="976" spans="1:8" x14ac:dyDescent="0.25">
      <c r="A976" s="4">
        <v>15</v>
      </c>
      <c r="B976" s="4" t="s">
        <v>61</v>
      </c>
      <c r="C976" s="4" t="s">
        <v>62</v>
      </c>
      <c r="D976" s="4" t="s">
        <v>10</v>
      </c>
      <c r="E976" s="4" t="s">
        <v>11</v>
      </c>
      <c r="F976" s="4">
        <v>2012</v>
      </c>
      <c r="G976" s="4" t="s">
        <v>12</v>
      </c>
      <c r="H976" s="4">
        <v>1389607</v>
      </c>
    </row>
    <row r="977" spans="1:8" x14ac:dyDescent="0.25">
      <c r="A977" s="4">
        <v>16</v>
      </c>
      <c r="B977" s="4" t="s">
        <v>61</v>
      </c>
      <c r="C977" s="4" t="s">
        <v>62</v>
      </c>
      <c r="D977" s="4" t="s">
        <v>10</v>
      </c>
      <c r="E977" s="4" t="s">
        <v>11</v>
      </c>
      <c r="F977" s="4">
        <v>2013</v>
      </c>
      <c r="G977" s="4" t="s">
        <v>12</v>
      </c>
      <c r="H977" s="4">
        <v>1428923</v>
      </c>
    </row>
    <row r="978" spans="1:8" x14ac:dyDescent="0.25">
      <c r="A978" s="4">
        <v>17</v>
      </c>
      <c r="B978" s="4" t="s">
        <v>61</v>
      </c>
      <c r="C978" s="4" t="s">
        <v>62</v>
      </c>
      <c r="D978" s="4" t="s">
        <v>10</v>
      </c>
      <c r="E978" s="4" t="s">
        <v>11</v>
      </c>
      <c r="F978" s="4">
        <v>2014</v>
      </c>
      <c r="G978" s="4" t="s">
        <v>12</v>
      </c>
      <c r="H978" s="4">
        <v>1814660</v>
      </c>
    </row>
    <row r="979" spans="1:8" x14ac:dyDescent="0.25">
      <c r="A979" s="4">
        <v>18</v>
      </c>
      <c r="B979" s="4" t="s">
        <v>61</v>
      </c>
      <c r="C979" s="4" t="s">
        <v>62</v>
      </c>
      <c r="D979" s="4" t="s">
        <v>10</v>
      </c>
      <c r="E979" s="4" t="s">
        <v>11</v>
      </c>
      <c r="F979" s="4">
        <v>2015</v>
      </c>
      <c r="G979" s="4" t="s">
        <v>12</v>
      </c>
      <c r="H979" s="4">
        <v>2210000</v>
      </c>
    </row>
    <row r="980" spans="1:8" x14ac:dyDescent="0.25">
      <c r="A980" s="4">
        <v>19</v>
      </c>
      <c r="B980" s="4" t="s">
        <v>61</v>
      </c>
      <c r="C980" s="4" t="s">
        <v>62</v>
      </c>
      <c r="D980" s="4" t="s">
        <v>10</v>
      </c>
      <c r="E980" s="4" t="s">
        <v>11</v>
      </c>
      <c r="F980" s="4">
        <v>2016</v>
      </c>
      <c r="G980" s="4" t="s">
        <v>12</v>
      </c>
      <c r="H980" s="4">
        <v>2660000</v>
      </c>
    </row>
    <row r="981" spans="1:8" x14ac:dyDescent="0.25">
      <c r="A981" s="4">
        <v>20</v>
      </c>
      <c r="B981" s="4" t="s">
        <v>61</v>
      </c>
      <c r="C981" s="4" t="s">
        <v>62</v>
      </c>
      <c r="D981" s="4" t="s">
        <v>10</v>
      </c>
      <c r="E981" s="4" t="s">
        <v>11</v>
      </c>
      <c r="F981" s="4">
        <v>2017</v>
      </c>
      <c r="G981" s="4" t="s">
        <v>12</v>
      </c>
      <c r="H981" s="4">
        <v>2200000</v>
      </c>
    </row>
    <row r="982" spans="1:8" x14ac:dyDescent="0.25">
      <c r="A982" s="4">
        <v>1</v>
      </c>
      <c r="B982" s="4" t="s">
        <v>61</v>
      </c>
      <c r="C982" s="4" t="s">
        <v>62</v>
      </c>
      <c r="D982" s="4" t="s">
        <v>10</v>
      </c>
      <c r="E982" s="4" t="s">
        <v>13</v>
      </c>
      <c r="F982" s="4">
        <v>1998</v>
      </c>
      <c r="G982" s="4" t="s">
        <v>12</v>
      </c>
      <c r="H982" s="4">
        <v>265000</v>
      </c>
    </row>
    <row r="983" spans="1:8" x14ac:dyDescent="0.25">
      <c r="A983" s="4">
        <v>2</v>
      </c>
      <c r="B983" s="4" t="s">
        <v>61</v>
      </c>
      <c r="C983" s="4" t="s">
        <v>62</v>
      </c>
      <c r="D983" s="4" t="s">
        <v>10</v>
      </c>
      <c r="E983" s="4" t="s">
        <v>13</v>
      </c>
      <c r="F983" s="4">
        <v>1999</v>
      </c>
      <c r="G983" s="4" t="s">
        <v>12</v>
      </c>
      <c r="H983" s="4">
        <v>265000</v>
      </c>
    </row>
    <row r="984" spans="1:8" x14ac:dyDescent="0.25">
      <c r="A984" s="4">
        <v>3</v>
      </c>
      <c r="B984" s="4" t="s">
        <v>61</v>
      </c>
      <c r="C984" s="4" t="s">
        <v>62</v>
      </c>
      <c r="D984" s="4" t="s">
        <v>10</v>
      </c>
      <c r="E984" s="4" t="s">
        <v>13</v>
      </c>
      <c r="F984" s="4">
        <v>2000</v>
      </c>
      <c r="G984" s="4" t="s">
        <v>12</v>
      </c>
      <c r="H984" s="4">
        <v>334000</v>
      </c>
    </row>
    <row r="985" spans="1:8" x14ac:dyDescent="0.25">
      <c r="A985" s="4">
        <v>4</v>
      </c>
      <c r="B985" s="4" t="s">
        <v>61</v>
      </c>
      <c r="C985" s="4" t="s">
        <v>62</v>
      </c>
      <c r="D985" s="4" t="s">
        <v>10</v>
      </c>
      <c r="E985" s="4" t="s">
        <v>13</v>
      </c>
      <c r="F985" s="4">
        <v>2001</v>
      </c>
      <c r="G985" s="4" t="s">
        <v>12</v>
      </c>
      <c r="H985" s="4">
        <v>325000</v>
      </c>
    </row>
    <row r="986" spans="1:8" x14ac:dyDescent="0.25">
      <c r="A986" s="4">
        <v>5</v>
      </c>
      <c r="B986" s="4" t="s">
        <v>61</v>
      </c>
      <c r="C986" s="4" t="s">
        <v>62</v>
      </c>
      <c r="D986" s="4" t="s">
        <v>10</v>
      </c>
      <c r="E986" s="4" t="s">
        <v>13</v>
      </c>
      <c r="F986" s="4">
        <v>2002</v>
      </c>
      <c r="G986" s="4" t="s">
        <v>12</v>
      </c>
      <c r="H986" s="4">
        <v>320000</v>
      </c>
    </row>
    <row r="987" spans="1:8" x14ac:dyDescent="0.25">
      <c r="A987" s="4">
        <v>6</v>
      </c>
      <c r="B987" s="4" t="s">
        <v>61</v>
      </c>
      <c r="C987" s="4" t="s">
        <v>62</v>
      </c>
      <c r="D987" s="4" t="s">
        <v>10</v>
      </c>
      <c r="E987" s="4" t="s">
        <v>13</v>
      </c>
      <c r="F987" s="4">
        <v>2003</v>
      </c>
      <c r="G987" s="4" t="s">
        <v>12</v>
      </c>
      <c r="H987" s="4">
        <v>352000</v>
      </c>
    </row>
    <row r="988" spans="1:8" x14ac:dyDescent="0.25">
      <c r="A988" s="4">
        <v>7</v>
      </c>
      <c r="B988" s="4" t="s">
        <v>61</v>
      </c>
      <c r="C988" s="4" t="s">
        <v>62</v>
      </c>
      <c r="D988" s="4" t="s">
        <v>10</v>
      </c>
      <c r="E988" s="4" t="s">
        <v>13</v>
      </c>
      <c r="F988" s="4">
        <v>2004</v>
      </c>
      <c r="G988" s="4" t="s">
        <v>12</v>
      </c>
      <c r="H988" s="4">
        <v>265000</v>
      </c>
    </row>
    <row r="989" spans="1:8" x14ac:dyDescent="0.25">
      <c r="A989" s="4">
        <v>8</v>
      </c>
      <c r="B989" s="4" t="s">
        <v>61</v>
      </c>
      <c r="C989" s="4" t="s">
        <v>62</v>
      </c>
      <c r="D989" s="4" t="s">
        <v>10</v>
      </c>
      <c r="E989" s="4" t="s">
        <v>13</v>
      </c>
      <c r="F989" s="4">
        <v>2005</v>
      </c>
      <c r="G989" s="4" t="s">
        <v>12</v>
      </c>
      <c r="H989" s="4">
        <v>192302</v>
      </c>
    </row>
    <row r="990" spans="1:8" x14ac:dyDescent="0.25">
      <c r="A990" s="4">
        <v>9</v>
      </c>
      <c r="B990" s="4" t="s">
        <v>61</v>
      </c>
      <c r="C990" s="4" t="s">
        <v>62</v>
      </c>
      <c r="D990" s="4" t="s">
        <v>10</v>
      </c>
      <c r="E990" s="4" t="s">
        <v>13</v>
      </c>
      <c r="F990" s="4">
        <v>2006</v>
      </c>
      <c r="G990" s="4" t="s">
        <v>12</v>
      </c>
      <c r="H990" s="4">
        <v>289970</v>
      </c>
    </row>
    <row r="991" spans="1:8" x14ac:dyDescent="0.25">
      <c r="A991" s="4">
        <v>10</v>
      </c>
      <c r="B991" s="4" t="s">
        <v>61</v>
      </c>
      <c r="C991" s="4" t="s">
        <v>62</v>
      </c>
      <c r="D991" s="4" t="s">
        <v>10</v>
      </c>
      <c r="E991" s="4" t="s">
        <v>13</v>
      </c>
      <c r="F991" s="4">
        <v>2007</v>
      </c>
      <c r="G991" s="4" t="s">
        <v>12</v>
      </c>
      <c r="H991" s="4">
        <v>285767</v>
      </c>
    </row>
    <row r="992" spans="1:8" x14ac:dyDescent="0.25">
      <c r="A992" s="4">
        <v>11</v>
      </c>
      <c r="B992" s="4" t="s">
        <v>61</v>
      </c>
      <c r="C992" s="4" t="s">
        <v>62</v>
      </c>
      <c r="D992" s="4" t="s">
        <v>10</v>
      </c>
      <c r="E992" s="4" t="s">
        <v>13</v>
      </c>
      <c r="F992" s="4">
        <v>2008</v>
      </c>
      <c r="G992" s="4" t="s">
        <v>12</v>
      </c>
      <c r="H992" s="4">
        <v>299759</v>
      </c>
    </row>
    <row r="993" spans="1:8" x14ac:dyDescent="0.25">
      <c r="A993" s="4">
        <v>12</v>
      </c>
      <c r="B993" s="4" t="s">
        <v>61</v>
      </c>
      <c r="C993" s="4" t="s">
        <v>62</v>
      </c>
      <c r="D993" s="4" t="s">
        <v>10</v>
      </c>
      <c r="E993" s="4" t="s">
        <v>13</v>
      </c>
      <c r="F993" s="4">
        <v>2009</v>
      </c>
      <c r="G993" s="4" t="s">
        <v>12</v>
      </c>
      <c r="H993" s="4">
        <v>301252</v>
      </c>
    </row>
    <row r="994" spans="1:8" x14ac:dyDescent="0.25">
      <c r="A994" s="4">
        <v>13</v>
      </c>
      <c r="B994" s="4" t="s">
        <v>61</v>
      </c>
      <c r="C994" s="4" t="s">
        <v>62</v>
      </c>
      <c r="D994" s="4" t="s">
        <v>10</v>
      </c>
      <c r="E994" s="4" t="s">
        <v>13</v>
      </c>
      <c r="F994" s="4">
        <v>2010</v>
      </c>
      <c r="G994" s="4" t="s">
        <v>12</v>
      </c>
      <c r="H994" s="4">
        <v>272205</v>
      </c>
    </row>
    <row r="995" spans="1:8" x14ac:dyDescent="0.25">
      <c r="A995" s="4">
        <v>14</v>
      </c>
      <c r="B995" s="4" t="s">
        <v>61</v>
      </c>
      <c r="C995" s="4" t="s">
        <v>62</v>
      </c>
      <c r="D995" s="4" t="s">
        <v>10</v>
      </c>
      <c r="E995" s="4" t="s">
        <v>13</v>
      </c>
      <c r="F995" s="4">
        <v>2011</v>
      </c>
      <c r="G995" s="4" t="s">
        <v>12</v>
      </c>
      <c r="H995" s="4">
        <v>284436</v>
      </c>
    </row>
    <row r="996" spans="1:8" x14ac:dyDescent="0.25">
      <c r="A996" s="4">
        <v>15</v>
      </c>
      <c r="B996" s="4" t="s">
        <v>61</v>
      </c>
      <c r="C996" s="4" t="s">
        <v>62</v>
      </c>
      <c r="D996" s="4" t="s">
        <v>10</v>
      </c>
      <c r="E996" s="4" t="s">
        <v>13</v>
      </c>
      <c r="F996" s="4">
        <v>2012</v>
      </c>
      <c r="G996" s="4" t="s">
        <v>12</v>
      </c>
      <c r="H996" s="4">
        <v>251681</v>
      </c>
    </row>
    <row r="997" spans="1:8" x14ac:dyDescent="0.25">
      <c r="A997" s="4">
        <v>16</v>
      </c>
      <c r="B997" s="4" t="s">
        <v>61</v>
      </c>
      <c r="C997" s="4" t="s">
        <v>62</v>
      </c>
      <c r="D997" s="4" t="s">
        <v>10</v>
      </c>
      <c r="E997" s="4" t="s">
        <v>13</v>
      </c>
      <c r="F997" s="4">
        <v>2013</v>
      </c>
      <c r="G997" s="4" t="s">
        <v>12</v>
      </c>
      <c r="H997" s="4">
        <v>265798</v>
      </c>
    </row>
    <row r="998" spans="1:8" x14ac:dyDescent="0.25">
      <c r="A998" s="4">
        <v>17</v>
      </c>
      <c r="B998" s="4" t="s">
        <v>61</v>
      </c>
      <c r="C998" s="4" t="s">
        <v>62</v>
      </c>
      <c r="D998" s="4" t="s">
        <v>10</v>
      </c>
      <c r="E998" s="4" t="s">
        <v>13</v>
      </c>
      <c r="F998" s="4">
        <v>2014</v>
      </c>
      <c r="G998" s="4" t="s">
        <v>12</v>
      </c>
      <c r="H998" s="4">
        <v>303130</v>
      </c>
    </row>
    <row r="999" spans="1:8" x14ac:dyDescent="0.25">
      <c r="A999" s="4">
        <v>18</v>
      </c>
      <c r="B999" s="4" t="s">
        <v>61</v>
      </c>
      <c r="C999" s="4" t="s">
        <v>62</v>
      </c>
      <c r="D999" s="4" t="s">
        <v>10</v>
      </c>
      <c r="E999" s="4" t="s">
        <v>13</v>
      </c>
      <c r="F999" s="4">
        <v>2015</v>
      </c>
      <c r="G999" s="4" t="s">
        <v>12</v>
      </c>
      <c r="H999" s="4">
        <v>320823</v>
      </c>
    </row>
    <row r="1000" spans="1:8" x14ac:dyDescent="0.25">
      <c r="A1000" s="4">
        <v>19</v>
      </c>
      <c r="B1000" s="4" t="s">
        <v>61</v>
      </c>
      <c r="C1000" s="4" t="s">
        <v>62</v>
      </c>
      <c r="D1000" s="4" t="s">
        <v>10</v>
      </c>
      <c r="E1000" s="4" t="s">
        <v>13</v>
      </c>
      <c r="F1000" s="4">
        <v>2016</v>
      </c>
      <c r="G1000" s="4" t="s">
        <v>12</v>
      </c>
      <c r="H1000" s="4">
        <v>328774</v>
      </c>
    </row>
    <row r="1001" spans="1:8" x14ac:dyDescent="0.25">
      <c r="A1001" s="4">
        <v>20</v>
      </c>
      <c r="B1001" s="4" t="s">
        <v>61</v>
      </c>
      <c r="C1001" s="4" t="s">
        <v>62</v>
      </c>
      <c r="D1001" s="4" t="s">
        <v>10</v>
      </c>
      <c r="E1001" s="4" t="s">
        <v>13</v>
      </c>
      <c r="F1001" s="4">
        <v>2017</v>
      </c>
      <c r="G1001" s="4" t="s">
        <v>12</v>
      </c>
      <c r="H1001" s="4">
        <v>295273</v>
      </c>
    </row>
    <row r="1002" spans="1:8" x14ac:dyDescent="0.25">
      <c r="A1002" s="4">
        <v>1</v>
      </c>
      <c r="B1002" s="4" t="s">
        <v>63</v>
      </c>
      <c r="C1002" s="4" t="s">
        <v>64</v>
      </c>
      <c r="D1002" s="4" t="s">
        <v>10</v>
      </c>
      <c r="E1002" s="4" t="s">
        <v>11</v>
      </c>
      <c r="F1002" s="4">
        <v>1998</v>
      </c>
      <c r="G1002" s="4" t="s">
        <v>12</v>
      </c>
      <c r="H1002" s="4">
        <v>4096000</v>
      </c>
    </row>
    <row r="1003" spans="1:8" x14ac:dyDescent="0.25">
      <c r="A1003" s="4">
        <v>2</v>
      </c>
      <c r="B1003" s="4" t="s">
        <v>63</v>
      </c>
      <c r="C1003" s="4" t="s">
        <v>64</v>
      </c>
      <c r="D1003" s="4" t="s">
        <v>10</v>
      </c>
      <c r="E1003" s="4" t="s">
        <v>11</v>
      </c>
      <c r="F1003" s="4">
        <v>1999</v>
      </c>
      <c r="G1003" s="4" t="s">
        <v>12</v>
      </c>
      <c r="H1003" s="4">
        <v>4010000</v>
      </c>
    </row>
    <row r="1004" spans="1:8" x14ac:dyDescent="0.25">
      <c r="A1004" s="4">
        <v>3</v>
      </c>
      <c r="B1004" s="4" t="s">
        <v>63</v>
      </c>
      <c r="C1004" s="4" t="s">
        <v>64</v>
      </c>
      <c r="D1004" s="4" t="s">
        <v>10</v>
      </c>
      <c r="E1004" s="4" t="s">
        <v>11</v>
      </c>
      <c r="F1004" s="4">
        <v>2000</v>
      </c>
      <c r="G1004" s="4" t="s">
        <v>12</v>
      </c>
      <c r="H1004" s="4">
        <v>5276000</v>
      </c>
    </row>
    <row r="1005" spans="1:8" x14ac:dyDescent="0.25">
      <c r="A1005" s="4">
        <v>4</v>
      </c>
      <c r="B1005" s="4" t="s">
        <v>63</v>
      </c>
      <c r="C1005" s="4" t="s">
        <v>64</v>
      </c>
      <c r="D1005" s="4" t="s">
        <v>10</v>
      </c>
      <c r="E1005" s="4" t="s">
        <v>11</v>
      </c>
      <c r="F1005" s="4">
        <v>2001</v>
      </c>
      <c r="G1005" s="4" t="s">
        <v>12</v>
      </c>
      <c r="H1005" s="4">
        <v>5554000</v>
      </c>
    </row>
    <row r="1006" spans="1:8" x14ac:dyDescent="0.25">
      <c r="A1006" s="4">
        <v>5</v>
      </c>
      <c r="B1006" s="4" t="s">
        <v>63</v>
      </c>
      <c r="C1006" s="4" t="s">
        <v>64</v>
      </c>
      <c r="D1006" s="4" t="s">
        <v>10</v>
      </c>
      <c r="E1006" s="4" t="s">
        <v>11</v>
      </c>
      <c r="F1006" s="4">
        <v>2002</v>
      </c>
      <c r="G1006" s="4" t="s">
        <v>12</v>
      </c>
      <c r="H1006" s="4">
        <v>5774000</v>
      </c>
    </row>
    <row r="1007" spans="1:8" x14ac:dyDescent="0.25">
      <c r="A1007" s="4">
        <v>6</v>
      </c>
      <c r="B1007" s="4" t="s">
        <v>63</v>
      </c>
      <c r="C1007" s="4" t="s">
        <v>64</v>
      </c>
      <c r="D1007" s="4" t="s">
        <v>10</v>
      </c>
      <c r="E1007" s="4" t="s">
        <v>11</v>
      </c>
      <c r="F1007" s="4">
        <v>2003</v>
      </c>
      <c r="G1007" s="4" t="s">
        <v>12</v>
      </c>
      <c r="H1007" s="4">
        <v>5800000</v>
      </c>
    </row>
    <row r="1008" spans="1:8" x14ac:dyDescent="0.25">
      <c r="A1008" s="4">
        <v>7</v>
      </c>
      <c r="B1008" s="4" t="s">
        <v>63</v>
      </c>
      <c r="C1008" s="4" t="s">
        <v>64</v>
      </c>
      <c r="D1008" s="4" t="s">
        <v>10</v>
      </c>
      <c r="E1008" s="4" t="s">
        <v>11</v>
      </c>
      <c r="F1008" s="4">
        <v>2004</v>
      </c>
      <c r="G1008" s="4" t="s">
        <v>12</v>
      </c>
      <c r="H1008" s="4">
        <v>5875000</v>
      </c>
    </row>
    <row r="1009" spans="1:8" x14ac:dyDescent="0.25">
      <c r="A1009" s="4">
        <v>8</v>
      </c>
      <c r="B1009" s="4" t="s">
        <v>63</v>
      </c>
      <c r="C1009" s="4" t="s">
        <v>64</v>
      </c>
      <c r="D1009" s="4" t="s">
        <v>10</v>
      </c>
      <c r="E1009" s="4" t="s">
        <v>11</v>
      </c>
      <c r="F1009" s="4">
        <v>2005</v>
      </c>
      <c r="G1009" s="4" t="s">
        <v>12</v>
      </c>
      <c r="H1009" s="4">
        <v>5507000</v>
      </c>
    </row>
    <row r="1010" spans="1:8" x14ac:dyDescent="0.25">
      <c r="A1010" s="4">
        <v>9</v>
      </c>
      <c r="B1010" s="4" t="s">
        <v>63</v>
      </c>
      <c r="C1010" s="4" t="s">
        <v>64</v>
      </c>
      <c r="D1010" s="4" t="s">
        <v>10</v>
      </c>
      <c r="E1010" s="4" t="s">
        <v>11</v>
      </c>
      <c r="F1010" s="4">
        <v>2006</v>
      </c>
      <c r="G1010" s="4" t="s">
        <v>12</v>
      </c>
      <c r="H1010" s="4">
        <v>4395000</v>
      </c>
    </row>
    <row r="1011" spans="1:8" x14ac:dyDescent="0.25">
      <c r="A1011" s="4">
        <v>10</v>
      </c>
      <c r="B1011" s="4" t="s">
        <v>63</v>
      </c>
      <c r="C1011" s="4" t="s">
        <v>64</v>
      </c>
      <c r="D1011" s="4" t="s">
        <v>10</v>
      </c>
      <c r="E1011" s="4" t="s">
        <v>11</v>
      </c>
      <c r="F1011" s="4">
        <v>2007</v>
      </c>
      <c r="G1011" s="4" t="s">
        <v>12</v>
      </c>
      <c r="H1011" s="4">
        <v>3258000</v>
      </c>
    </row>
    <row r="1012" spans="1:8" x14ac:dyDescent="0.25">
      <c r="A1012" s="4">
        <v>11</v>
      </c>
      <c r="B1012" s="4" t="s">
        <v>63</v>
      </c>
      <c r="C1012" s="4" t="s">
        <v>64</v>
      </c>
      <c r="D1012" s="4" t="s">
        <v>10</v>
      </c>
      <c r="E1012" s="4" t="s">
        <v>11</v>
      </c>
      <c r="F1012" s="4">
        <v>2008</v>
      </c>
      <c r="G1012" s="4" t="s">
        <v>12</v>
      </c>
      <c r="H1012" s="4">
        <v>3775763</v>
      </c>
    </row>
    <row r="1013" spans="1:8" x14ac:dyDescent="0.25">
      <c r="A1013" s="4">
        <v>12</v>
      </c>
      <c r="B1013" s="4" t="s">
        <v>63</v>
      </c>
      <c r="C1013" s="4" t="s">
        <v>64</v>
      </c>
      <c r="D1013" s="4" t="s">
        <v>10</v>
      </c>
      <c r="E1013" s="4" t="s">
        <v>11</v>
      </c>
      <c r="F1013" s="4">
        <v>2009</v>
      </c>
      <c r="G1013" s="4" t="s">
        <v>12</v>
      </c>
      <c r="H1013" s="4">
        <v>2406250</v>
      </c>
    </row>
    <row r="1014" spans="1:8" x14ac:dyDescent="0.25">
      <c r="A1014" s="4">
        <v>13</v>
      </c>
      <c r="B1014" s="4" t="s">
        <v>63</v>
      </c>
      <c r="C1014" s="4" t="s">
        <v>64</v>
      </c>
      <c r="D1014" s="4" t="s">
        <v>10</v>
      </c>
      <c r="E1014" s="4" t="s">
        <v>11</v>
      </c>
      <c r="F1014" s="4">
        <v>2010</v>
      </c>
      <c r="G1014" s="4" t="s">
        <v>12</v>
      </c>
      <c r="H1014" s="4">
        <v>2460209</v>
      </c>
    </row>
    <row r="1015" spans="1:8" x14ac:dyDescent="0.25">
      <c r="A1015" s="4">
        <v>14</v>
      </c>
      <c r="B1015" s="4" t="s">
        <v>63</v>
      </c>
      <c r="C1015" s="4" t="s">
        <v>64</v>
      </c>
      <c r="D1015" s="4" t="s">
        <v>10</v>
      </c>
      <c r="E1015" s="4" t="s">
        <v>11</v>
      </c>
      <c r="F1015" s="4">
        <v>2011</v>
      </c>
      <c r="G1015" s="4" t="s">
        <v>12</v>
      </c>
      <c r="H1015" s="4">
        <v>1881684</v>
      </c>
    </row>
    <row r="1016" spans="1:8" x14ac:dyDescent="0.25">
      <c r="A1016" s="4">
        <v>15</v>
      </c>
      <c r="B1016" s="4" t="s">
        <v>63</v>
      </c>
      <c r="C1016" s="4" t="s">
        <v>64</v>
      </c>
      <c r="D1016" s="4" t="s">
        <v>10</v>
      </c>
      <c r="E1016" s="4" t="s">
        <v>11</v>
      </c>
      <c r="F1016" s="4">
        <v>2012</v>
      </c>
      <c r="G1016" s="4" t="s">
        <v>12</v>
      </c>
      <c r="H1016" s="4">
        <v>2440039</v>
      </c>
    </row>
    <row r="1017" spans="1:8" x14ac:dyDescent="0.25">
      <c r="A1017" s="4">
        <v>16</v>
      </c>
      <c r="B1017" s="4" t="s">
        <v>63</v>
      </c>
      <c r="C1017" s="4" t="s">
        <v>64</v>
      </c>
      <c r="D1017" s="4" t="s">
        <v>10</v>
      </c>
      <c r="E1017" s="4" t="s">
        <v>11</v>
      </c>
      <c r="F1017" s="4">
        <v>2013</v>
      </c>
      <c r="G1017" s="4" t="s">
        <v>12</v>
      </c>
      <c r="H1017" s="4">
        <v>2059495</v>
      </c>
    </row>
    <row r="1018" spans="1:8" x14ac:dyDescent="0.25">
      <c r="A1018" s="4">
        <v>17</v>
      </c>
      <c r="B1018" s="4" t="s">
        <v>63</v>
      </c>
      <c r="C1018" s="4" t="s">
        <v>64</v>
      </c>
      <c r="D1018" s="4" t="s">
        <v>10</v>
      </c>
      <c r="E1018" s="4" t="s">
        <v>11</v>
      </c>
      <c r="F1018" s="4">
        <v>2014</v>
      </c>
      <c r="G1018" s="4" t="s">
        <v>12</v>
      </c>
      <c r="H1018" s="4">
        <v>2635528</v>
      </c>
    </row>
    <row r="1019" spans="1:8" x14ac:dyDescent="0.25">
      <c r="A1019" s="4">
        <v>18</v>
      </c>
      <c r="B1019" s="4" t="s">
        <v>63</v>
      </c>
      <c r="C1019" s="4" t="s">
        <v>64</v>
      </c>
      <c r="D1019" s="4" t="s">
        <v>10</v>
      </c>
      <c r="E1019" s="4" t="s">
        <v>11</v>
      </c>
      <c r="F1019" s="4">
        <v>2015</v>
      </c>
      <c r="G1019" s="4" t="s">
        <v>12</v>
      </c>
      <c r="H1019" s="4">
        <v>2849380</v>
      </c>
    </row>
    <row r="1020" spans="1:8" x14ac:dyDescent="0.25">
      <c r="A1020" s="4">
        <v>19</v>
      </c>
      <c r="B1020" s="4" t="s">
        <v>63</v>
      </c>
      <c r="C1020" s="4" t="s">
        <v>64</v>
      </c>
      <c r="D1020" s="4" t="s">
        <v>10</v>
      </c>
      <c r="E1020" s="4" t="s">
        <v>11</v>
      </c>
      <c r="F1020" s="4">
        <v>2016</v>
      </c>
      <c r="G1020" s="4" t="s">
        <v>12</v>
      </c>
      <c r="H1020" s="4">
        <v>2897480</v>
      </c>
    </row>
    <row r="1021" spans="1:8" x14ac:dyDescent="0.25">
      <c r="A1021" s="4">
        <v>20</v>
      </c>
      <c r="B1021" s="4" t="s">
        <v>63</v>
      </c>
      <c r="C1021" s="4" t="s">
        <v>64</v>
      </c>
      <c r="D1021" s="4" t="s">
        <v>10</v>
      </c>
      <c r="E1021" s="4" t="s">
        <v>11</v>
      </c>
      <c r="F1021" s="4">
        <v>2017</v>
      </c>
      <c r="G1021" s="4" t="s">
        <v>12</v>
      </c>
      <c r="H1021" s="4">
        <v>4639979</v>
      </c>
    </row>
    <row r="1022" spans="1:8" x14ac:dyDescent="0.25">
      <c r="A1022" s="4">
        <v>1</v>
      </c>
      <c r="B1022" s="4" t="s">
        <v>63</v>
      </c>
      <c r="C1022" s="4" t="s">
        <v>64</v>
      </c>
      <c r="D1022" s="4" t="s">
        <v>10</v>
      </c>
      <c r="E1022" s="4" t="s">
        <v>13</v>
      </c>
      <c r="F1022" s="4">
        <v>1998</v>
      </c>
      <c r="G1022" s="4" t="s">
        <v>12</v>
      </c>
      <c r="H1022" s="4">
        <v>1636000</v>
      </c>
    </row>
    <row r="1023" spans="1:8" x14ac:dyDescent="0.25">
      <c r="A1023" s="4">
        <v>2</v>
      </c>
      <c r="B1023" s="4" t="s">
        <v>63</v>
      </c>
      <c r="C1023" s="4" t="s">
        <v>64</v>
      </c>
      <c r="D1023" s="4" t="s">
        <v>10</v>
      </c>
      <c r="E1023" s="4" t="s">
        <v>13</v>
      </c>
      <c r="F1023" s="4">
        <v>1999</v>
      </c>
      <c r="G1023" s="4" t="s">
        <v>12</v>
      </c>
      <c r="H1023" s="4">
        <v>1680000</v>
      </c>
    </row>
    <row r="1024" spans="1:8" x14ac:dyDescent="0.25">
      <c r="A1024" s="4">
        <v>3</v>
      </c>
      <c r="B1024" s="4" t="s">
        <v>63</v>
      </c>
      <c r="C1024" s="4" t="s">
        <v>64</v>
      </c>
      <c r="D1024" s="4" t="s">
        <v>10</v>
      </c>
      <c r="E1024" s="4" t="s">
        <v>13</v>
      </c>
      <c r="F1024" s="4">
        <v>2000</v>
      </c>
      <c r="G1024" s="4" t="s">
        <v>12</v>
      </c>
      <c r="H1024" s="4">
        <v>1402000</v>
      </c>
    </row>
    <row r="1025" spans="1:8" x14ac:dyDescent="0.25">
      <c r="A1025" s="4">
        <v>4</v>
      </c>
      <c r="B1025" s="4" t="s">
        <v>63</v>
      </c>
      <c r="C1025" s="4" t="s">
        <v>64</v>
      </c>
      <c r="D1025" s="4" t="s">
        <v>10</v>
      </c>
      <c r="E1025" s="4" t="s">
        <v>13</v>
      </c>
      <c r="F1025" s="4">
        <v>2001</v>
      </c>
      <c r="G1025" s="4" t="s">
        <v>12</v>
      </c>
      <c r="H1025" s="4">
        <v>1566000</v>
      </c>
    </row>
    <row r="1026" spans="1:8" x14ac:dyDescent="0.25">
      <c r="A1026" s="4">
        <v>5</v>
      </c>
      <c r="B1026" s="4" t="s">
        <v>63</v>
      </c>
      <c r="C1026" s="4" t="s">
        <v>64</v>
      </c>
      <c r="D1026" s="4" t="s">
        <v>10</v>
      </c>
      <c r="E1026" s="4" t="s">
        <v>13</v>
      </c>
      <c r="F1026" s="4">
        <v>2002</v>
      </c>
      <c r="G1026" s="4" t="s">
        <v>12</v>
      </c>
      <c r="H1026" s="4">
        <v>1829000</v>
      </c>
    </row>
    <row r="1027" spans="1:8" x14ac:dyDescent="0.25">
      <c r="A1027" s="4">
        <v>6</v>
      </c>
      <c r="B1027" s="4" t="s">
        <v>63</v>
      </c>
      <c r="C1027" s="4" t="s">
        <v>64</v>
      </c>
      <c r="D1027" s="4" t="s">
        <v>10</v>
      </c>
      <c r="E1027" s="4" t="s">
        <v>13</v>
      </c>
      <c r="F1027" s="4">
        <v>2003</v>
      </c>
      <c r="G1027" s="4" t="s">
        <v>12</v>
      </c>
      <c r="H1027" s="4">
        <v>1900000</v>
      </c>
    </row>
    <row r="1028" spans="1:8" x14ac:dyDescent="0.25">
      <c r="A1028" s="4">
        <v>7</v>
      </c>
      <c r="B1028" s="4" t="s">
        <v>63</v>
      </c>
      <c r="C1028" s="4" t="s">
        <v>64</v>
      </c>
      <c r="D1028" s="4" t="s">
        <v>10</v>
      </c>
      <c r="E1028" s="4" t="s">
        <v>13</v>
      </c>
      <c r="F1028" s="4">
        <v>2004</v>
      </c>
      <c r="G1028" s="4" t="s">
        <v>12</v>
      </c>
      <c r="H1028" s="4">
        <v>1920000</v>
      </c>
    </row>
    <row r="1029" spans="1:8" x14ac:dyDescent="0.25">
      <c r="A1029" s="4">
        <v>8</v>
      </c>
      <c r="B1029" s="4" t="s">
        <v>63</v>
      </c>
      <c r="C1029" s="4" t="s">
        <v>64</v>
      </c>
      <c r="D1029" s="4" t="s">
        <v>10</v>
      </c>
      <c r="E1029" s="4" t="s">
        <v>13</v>
      </c>
      <c r="F1029" s="4">
        <v>2005</v>
      </c>
      <c r="G1029" s="4" t="s">
        <v>12</v>
      </c>
      <c r="H1029" s="4">
        <v>1836000</v>
      </c>
    </row>
    <row r="1030" spans="1:8" x14ac:dyDescent="0.25">
      <c r="A1030" s="4">
        <v>9</v>
      </c>
      <c r="B1030" s="4" t="s">
        <v>63</v>
      </c>
      <c r="C1030" s="4" t="s">
        <v>64</v>
      </c>
      <c r="D1030" s="4" t="s">
        <v>10</v>
      </c>
      <c r="E1030" s="4" t="s">
        <v>13</v>
      </c>
      <c r="F1030" s="4">
        <v>2006</v>
      </c>
      <c r="G1030" s="4" t="s">
        <v>12</v>
      </c>
      <c r="H1030" s="4">
        <v>1465000</v>
      </c>
    </row>
    <row r="1031" spans="1:8" x14ac:dyDescent="0.25">
      <c r="A1031" s="4">
        <v>10</v>
      </c>
      <c r="B1031" s="4" t="s">
        <v>63</v>
      </c>
      <c r="C1031" s="4" t="s">
        <v>64</v>
      </c>
      <c r="D1031" s="4" t="s">
        <v>10</v>
      </c>
      <c r="E1031" s="4" t="s">
        <v>13</v>
      </c>
      <c r="F1031" s="4">
        <v>2007</v>
      </c>
      <c r="G1031" s="4" t="s">
        <v>12</v>
      </c>
      <c r="H1031" s="4">
        <v>1274000</v>
      </c>
    </row>
    <row r="1032" spans="1:8" x14ac:dyDescent="0.25">
      <c r="A1032" s="4">
        <v>11</v>
      </c>
      <c r="B1032" s="4" t="s">
        <v>63</v>
      </c>
      <c r="C1032" s="4" t="s">
        <v>64</v>
      </c>
      <c r="D1032" s="4" t="s">
        <v>10</v>
      </c>
      <c r="E1032" s="4" t="s">
        <v>13</v>
      </c>
      <c r="F1032" s="4">
        <v>2008</v>
      </c>
      <c r="G1032" s="4" t="s">
        <v>12</v>
      </c>
      <c r="H1032" s="4">
        <v>1496775</v>
      </c>
    </row>
    <row r="1033" spans="1:8" x14ac:dyDescent="0.25">
      <c r="A1033" s="4">
        <v>12</v>
      </c>
      <c r="B1033" s="4" t="s">
        <v>63</v>
      </c>
      <c r="C1033" s="4" t="s">
        <v>64</v>
      </c>
      <c r="D1033" s="4" t="s">
        <v>10</v>
      </c>
      <c r="E1033" s="4" t="s">
        <v>13</v>
      </c>
      <c r="F1033" s="4">
        <v>2009</v>
      </c>
      <c r="G1033" s="4" t="s">
        <v>12</v>
      </c>
      <c r="H1033" s="4">
        <v>926136</v>
      </c>
    </row>
    <row r="1034" spans="1:8" x14ac:dyDescent="0.25">
      <c r="A1034" s="4">
        <v>13</v>
      </c>
      <c r="B1034" s="4" t="s">
        <v>63</v>
      </c>
      <c r="C1034" s="4" t="s">
        <v>64</v>
      </c>
      <c r="D1034" s="4" t="s">
        <v>10</v>
      </c>
      <c r="E1034" s="4" t="s">
        <v>13</v>
      </c>
      <c r="F1034" s="4">
        <v>2010</v>
      </c>
      <c r="G1034" s="4" t="s">
        <v>12</v>
      </c>
      <c r="H1034" s="4">
        <v>994313</v>
      </c>
    </row>
    <row r="1035" spans="1:8" x14ac:dyDescent="0.25">
      <c r="A1035" s="4">
        <v>14</v>
      </c>
      <c r="B1035" s="4" t="s">
        <v>63</v>
      </c>
      <c r="C1035" s="4" t="s">
        <v>64</v>
      </c>
      <c r="D1035" s="4" t="s">
        <v>10</v>
      </c>
      <c r="E1035" s="4" t="s">
        <v>13</v>
      </c>
      <c r="F1035" s="4">
        <v>2011</v>
      </c>
      <c r="G1035" s="4" t="s">
        <v>12</v>
      </c>
      <c r="H1035" s="4">
        <v>733293</v>
      </c>
    </row>
    <row r="1036" spans="1:8" x14ac:dyDescent="0.25">
      <c r="A1036" s="4">
        <v>15</v>
      </c>
      <c r="B1036" s="4" t="s">
        <v>63</v>
      </c>
      <c r="C1036" s="4" t="s">
        <v>64</v>
      </c>
      <c r="D1036" s="4" t="s">
        <v>10</v>
      </c>
      <c r="E1036" s="4" t="s">
        <v>13</v>
      </c>
      <c r="F1036" s="4">
        <v>2012</v>
      </c>
      <c r="G1036" s="4" t="s">
        <v>12</v>
      </c>
      <c r="H1036" s="4">
        <v>972588</v>
      </c>
    </row>
    <row r="1037" spans="1:8" x14ac:dyDescent="0.25">
      <c r="A1037" s="4">
        <v>16</v>
      </c>
      <c r="B1037" s="4" t="s">
        <v>63</v>
      </c>
      <c r="C1037" s="4" t="s">
        <v>64</v>
      </c>
      <c r="D1037" s="4" t="s">
        <v>10</v>
      </c>
      <c r="E1037" s="4" t="s">
        <v>13</v>
      </c>
      <c r="F1037" s="4">
        <v>2013</v>
      </c>
      <c r="G1037" s="4" t="s">
        <v>12</v>
      </c>
      <c r="H1037" s="4">
        <v>809498</v>
      </c>
    </row>
    <row r="1038" spans="1:8" x14ac:dyDescent="0.25">
      <c r="A1038" s="4">
        <v>17</v>
      </c>
      <c r="B1038" s="4" t="s">
        <v>63</v>
      </c>
      <c r="C1038" s="4" t="s">
        <v>64</v>
      </c>
      <c r="D1038" s="4" t="s">
        <v>10</v>
      </c>
      <c r="E1038" s="4" t="s">
        <v>13</v>
      </c>
      <c r="F1038" s="4">
        <v>2014</v>
      </c>
      <c r="G1038" s="4" t="s">
        <v>12</v>
      </c>
      <c r="H1038" s="4">
        <v>1056369</v>
      </c>
    </row>
    <row r="1039" spans="1:8" x14ac:dyDescent="0.25">
      <c r="A1039" s="4">
        <v>18</v>
      </c>
      <c r="B1039" s="4" t="s">
        <v>63</v>
      </c>
      <c r="C1039" s="4" t="s">
        <v>64</v>
      </c>
      <c r="D1039" s="4" t="s">
        <v>10</v>
      </c>
      <c r="E1039" s="4" t="s">
        <v>13</v>
      </c>
      <c r="F1039" s="4">
        <v>2015</v>
      </c>
      <c r="G1039" s="4" t="s">
        <v>12</v>
      </c>
      <c r="H1039" s="4">
        <v>960386</v>
      </c>
    </row>
    <row r="1040" spans="1:8" x14ac:dyDescent="0.25">
      <c r="A1040" s="4">
        <v>19</v>
      </c>
      <c r="B1040" s="4" t="s">
        <v>63</v>
      </c>
      <c r="C1040" s="4" t="s">
        <v>64</v>
      </c>
      <c r="D1040" s="4" t="s">
        <v>10</v>
      </c>
      <c r="E1040" s="4" t="s">
        <v>13</v>
      </c>
      <c r="F1040" s="4">
        <v>2016</v>
      </c>
      <c r="G1040" s="4" t="s">
        <v>12</v>
      </c>
      <c r="H1040" s="4">
        <v>976598</v>
      </c>
    </row>
    <row r="1041" spans="1:8" x14ac:dyDescent="0.25">
      <c r="A1041" s="4">
        <v>20</v>
      </c>
      <c r="B1041" s="4" t="s">
        <v>63</v>
      </c>
      <c r="C1041" s="4" t="s">
        <v>64</v>
      </c>
      <c r="D1041" s="4" t="s">
        <v>10</v>
      </c>
      <c r="E1041" s="4" t="s">
        <v>13</v>
      </c>
      <c r="F1041" s="4">
        <v>2017</v>
      </c>
      <c r="G1041" s="4" t="s">
        <v>12</v>
      </c>
      <c r="H1041" s="4">
        <v>915274</v>
      </c>
    </row>
    <row r="1042" spans="1:8" x14ac:dyDescent="0.25">
      <c r="A1042" s="4">
        <v>1</v>
      </c>
      <c r="B1042" s="4" t="s">
        <v>65</v>
      </c>
      <c r="C1042" s="4" t="s">
        <v>66</v>
      </c>
      <c r="D1042" s="4" t="s">
        <v>10</v>
      </c>
      <c r="E1042" s="4" t="s">
        <v>11</v>
      </c>
      <c r="F1042" s="4">
        <v>1998</v>
      </c>
      <c r="G1042" s="4" t="s">
        <v>12</v>
      </c>
      <c r="H1042" s="4">
        <v>31500000</v>
      </c>
    </row>
    <row r="1043" spans="1:8" x14ac:dyDescent="0.25">
      <c r="A1043" s="4">
        <v>2</v>
      </c>
      <c r="B1043" s="4" t="s">
        <v>65</v>
      </c>
      <c r="C1043" s="4" t="s">
        <v>66</v>
      </c>
      <c r="D1043" s="4" t="s">
        <v>10</v>
      </c>
      <c r="E1043" s="4" t="s">
        <v>11</v>
      </c>
      <c r="F1043" s="4">
        <v>1999</v>
      </c>
      <c r="G1043" s="4" t="s">
        <v>12</v>
      </c>
      <c r="H1043" s="4">
        <v>30300000</v>
      </c>
    </row>
    <row r="1044" spans="1:8" x14ac:dyDescent="0.25">
      <c r="A1044" s="4">
        <v>3</v>
      </c>
      <c r="B1044" s="4" t="s">
        <v>65</v>
      </c>
      <c r="C1044" s="4" t="s">
        <v>66</v>
      </c>
      <c r="D1044" s="4" t="s">
        <v>10</v>
      </c>
      <c r="E1044" s="4" t="s">
        <v>11</v>
      </c>
      <c r="F1044" s="4">
        <v>2000</v>
      </c>
      <c r="G1044" s="4" t="s">
        <v>12</v>
      </c>
      <c r="H1044" s="4">
        <v>32730000</v>
      </c>
    </row>
    <row r="1045" spans="1:8" x14ac:dyDescent="0.25">
      <c r="A1045" s="4">
        <v>4</v>
      </c>
      <c r="B1045" s="4" t="s">
        <v>65</v>
      </c>
      <c r="C1045" s="4" t="s">
        <v>66</v>
      </c>
      <c r="D1045" s="4" t="s">
        <v>10</v>
      </c>
      <c r="E1045" s="4" t="s">
        <v>11</v>
      </c>
      <c r="F1045" s="4">
        <v>2001</v>
      </c>
      <c r="G1045" s="4" t="s">
        <v>12</v>
      </c>
      <c r="H1045" s="4">
        <v>32700000</v>
      </c>
    </row>
    <row r="1046" spans="1:8" x14ac:dyDescent="0.25">
      <c r="A1046" s="4">
        <v>5</v>
      </c>
      <c r="B1046" s="4" t="s">
        <v>65</v>
      </c>
      <c r="C1046" s="4" t="s">
        <v>66</v>
      </c>
      <c r="D1046" s="4" t="s">
        <v>10</v>
      </c>
      <c r="E1046" s="4" t="s">
        <v>11</v>
      </c>
      <c r="F1046" s="4">
        <v>2002</v>
      </c>
      <c r="G1046" s="4" t="s">
        <v>12</v>
      </c>
      <c r="H1046" s="4">
        <v>33500000</v>
      </c>
    </row>
    <row r="1047" spans="1:8" x14ac:dyDescent="0.25">
      <c r="A1047" s="4">
        <v>6</v>
      </c>
      <c r="B1047" s="4" t="s">
        <v>65</v>
      </c>
      <c r="C1047" s="4" t="s">
        <v>66</v>
      </c>
      <c r="D1047" s="4" t="s">
        <v>10</v>
      </c>
      <c r="E1047" s="4" t="s">
        <v>11</v>
      </c>
      <c r="F1047" s="4">
        <v>2003</v>
      </c>
      <c r="G1047" s="4" t="s">
        <v>12</v>
      </c>
      <c r="H1047" s="4">
        <v>35000000</v>
      </c>
    </row>
    <row r="1048" spans="1:8" x14ac:dyDescent="0.25">
      <c r="A1048" s="4">
        <v>7</v>
      </c>
      <c r="B1048" s="4" t="s">
        <v>65</v>
      </c>
      <c r="C1048" s="4" t="s">
        <v>66</v>
      </c>
      <c r="D1048" s="4" t="s">
        <v>10</v>
      </c>
      <c r="E1048" s="4" t="s">
        <v>11</v>
      </c>
      <c r="F1048" s="4">
        <v>2004</v>
      </c>
      <c r="G1048" s="4" t="s">
        <v>12</v>
      </c>
      <c r="H1048" s="4">
        <v>34900000</v>
      </c>
    </row>
    <row r="1049" spans="1:8" x14ac:dyDescent="0.25">
      <c r="A1049" s="4">
        <v>8</v>
      </c>
      <c r="B1049" s="4" t="s">
        <v>65</v>
      </c>
      <c r="C1049" s="4" t="s">
        <v>66</v>
      </c>
      <c r="D1049" s="4" t="s">
        <v>10</v>
      </c>
      <c r="E1049" s="4" t="s">
        <v>11</v>
      </c>
      <c r="F1049" s="4">
        <v>2005</v>
      </c>
      <c r="G1049" s="4" t="s">
        <v>12</v>
      </c>
      <c r="H1049" s="4">
        <v>56400000</v>
      </c>
    </row>
    <row r="1050" spans="1:8" x14ac:dyDescent="0.25">
      <c r="A1050" s="4">
        <v>9</v>
      </c>
      <c r="B1050" s="4" t="s">
        <v>65</v>
      </c>
      <c r="C1050" s="4" t="s">
        <v>66</v>
      </c>
      <c r="D1050" s="4" t="s">
        <v>10</v>
      </c>
      <c r="E1050" s="4" t="s">
        <v>11</v>
      </c>
      <c r="F1050" s="4">
        <v>2006</v>
      </c>
      <c r="G1050" s="4" t="s">
        <v>12</v>
      </c>
      <c r="H1050" s="4">
        <v>31500000</v>
      </c>
    </row>
    <row r="1051" spans="1:8" x14ac:dyDescent="0.25">
      <c r="A1051" s="4">
        <v>10</v>
      </c>
      <c r="B1051" s="4" t="s">
        <v>65</v>
      </c>
      <c r="C1051" s="4" t="s">
        <v>66</v>
      </c>
      <c r="D1051" s="4" t="s">
        <v>10</v>
      </c>
      <c r="E1051" s="4" t="s">
        <v>11</v>
      </c>
      <c r="F1051" s="4">
        <v>2007</v>
      </c>
      <c r="G1051" s="4" t="s">
        <v>12</v>
      </c>
      <c r="H1051" s="4">
        <v>39600000</v>
      </c>
    </row>
    <row r="1052" spans="1:8" x14ac:dyDescent="0.25">
      <c r="A1052" s="4">
        <v>11</v>
      </c>
      <c r="B1052" s="4" t="s">
        <v>65</v>
      </c>
      <c r="C1052" s="4" t="s">
        <v>66</v>
      </c>
      <c r="D1052" s="4" t="s">
        <v>10</v>
      </c>
      <c r="E1052" s="4" t="s">
        <v>11</v>
      </c>
      <c r="F1052" s="4">
        <v>2008</v>
      </c>
      <c r="G1052" s="4" t="s">
        <v>12</v>
      </c>
      <c r="H1052" s="4">
        <v>31800000</v>
      </c>
    </row>
    <row r="1053" spans="1:8" x14ac:dyDescent="0.25">
      <c r="A1053" s="4">
        <v>12</v>
      </c>
      <c r="B1053" s="4" t="s">
        <v>65</v>
      </c>
      <c r="C1053" s="4" t="s">
        <v>66</v>
      </c>
      <c r="D1053" s="4" t="s">
        <v>10</v>
      </c>
      <c r="E1053" s="4" t="s">
        <v>11</v>
      </c>
      <c r="F1053" s="4">
        <v>2009</v>
      </c>
      <c r="G1053" s="4" t="s">
        <v>12</v>
      </c>
      <c r="H1053" s="4">
        <v>29900000</v>
      </c>
    </row>
    <row r="1054" spans="1:8" x14ac:dyDescent="0.25">
      <c r="A1054" s="4">
        <v>13</v>
      </c>
      <c r="B1054" s="4" t="s">
        <v>65</v>
      </c>
      <c r="C1054" s="4" t="s">
        <v>66</v>
      </c>
      <c r="D1054" s="4" t="s">
        <v>10</v>
      </c>
      <c r="E1054" s="4" t="s">
        <v>11</v>
      </c>
      <c r="F1054" s="4">
        <v>2010</v>
      </c>
      <c r="G1054" s="4" t="s">
        <v>12</v>
      </c>
      <c r="H1054" s="4">
        <v>34900000</v>
      </c>
    </row>
    <row r="1055" spans="1:8" x14ac:dyDescent="0.25">
      <c r="A1055" s="4">
        <v>14</v>
      </c>
      <c r="B1055" s="4" t="s">
        <v>65</v>
      </c>
      <c r="C1055" s="4" t="s">
        <v>66</v>
      </c>
      <c r="D1055" s="4" t="s">
        <v>10</v>
      </c>
      <c r="E1055" s="4" t="s">
        <v>11</v>
      </c>
      <c r="F1055" s="4">
        <v>2011</v>
      </c>
      <c r="G1055" s="4" t="s">
        <v>12</v>
      </c>
      <c r="H1055" s="4">
        <v>33600000</v>
      </c>
    </row>
    <row r="1056" spans="1:8" x14ac:dyDescent="0.25">
      <c r="A1056" s="4">
        <v>15</v>
      </c>
      <c r="B1056" s="4" t="s">
        <v>65</v>
      </c>
      <c r="C1056" s="4" t="s">
        <v>66</v>
      </c>
      <c r="D1056" s="4" t="s">
        <v>10</v>
      </c>
      <c r="E1056" s="4" t="s">
        <v>11</v>
      </c>
      <c r="F1056" s="4">
        <v>2012</v>
      </c>
      <c r="G1056" s="4" t="s">
        <v>12</v>
      </c>
      <c r="H1056" s="4">
        <v>32500000</v>
      </c>
    </row>
    <row r="1057" spans="1:8" x14ac:dyDescent="0.25">
      <c r="A1057" s="4">
        <v>16</v>
      </c>
      <c r="B1057" s="4" t="s">
        <v>65</v>
      </c>
      <c r="C1057" s="4" t="s">
        <v>66</v>
      </c>
      <c r="D1057" s="4" t="s">
        <v>10</v>
      </c>
      <c r="E1057" s="4" t="s">
        <v>11</v>
      </c>
      <c r="F1057" s="4">
        <v>2013</v>
      </c>
      <c r="G1057" s="4" t="s">
        <v>12</v>
      </c>
      <c r="H1057" s="4">
        <v>31700000</v>
      </c>
    </row>
    <row r="1058" spans="1:8" x14ac:dyDescent="0.25">
      <c r="A1058" s="4">
        <v>17</v>
      </c>
      <c r="B1058" s="4" t="s">
        <v>65</v>
      </c>
      <c r="C1058" s="4" t="s">
        <v>66</v>
      </c>
      <c r="D1058" s="4" t="s">
        <v>10</v>
      </c>
      <c r="E1058" s="4" t="s">
        <v>11</v>
      </c>
      <c r="F1058" s="4">
        <v>2014</v>
      </c>
      <c r="G1058" s="4" t="s">
        <v>12</v>
      </c>
      <c r="H1058" s="4">
        <v>36900000</v>
      </c>
    </row>
    <row r="1059" spans="1:8" x14ac:dyDescent="0.25">
      <c r="A1059" s="4">
        <v>18</v>
      </c>
      <c r="B1059" s="4" t="s">
        <v>65</v>
      </c>
      <c r="C1059" s="4" t="s">
        <v>66</v>
      </c>
      <c r="D1059" s="4" t="s">
        <v>10</v>
      </c>
      <c r="E1059" s="4" t="s">
        <v>11</v>
      </c>
      <c r="F1059" s="4">
        <v>2015</v>
      </c>
      <c r="G1059" s="4" t="s">
        <v>12</v>
      </c>
      <c r="H1059" s="4">
        <v>35700000</v>
      </c>
    </row>
    <row r="1060" spans="1:8" x14ac:dyDescent="0.25">
      <c r="A1060" s="4">
        <v>19</v>
      </c>
      <c r="B1060" s="4" t="s">
        <v>65</v>
      </c>
      <c r="C1060" s="4" t="s">
        <v>66</v>
      </c>
      <c r="D1060" s="4" t="s">
        <v>10</v>
      </c>
      <c r="E1060" s="4" t="s">
        <v>11</v>
      </c>
      <c r="F1060" s="4">
        <v>2016</v>
      </c>
      <c r="G1060" s="4" t="s">
        <v>12</v>
      </c>
      <c r="H1060" s="4">
        <v>35700000</v>
      </c>
    </row>
    <row r="1061" spans="1:8" x14ac:dyDescent="0.25">
      <c r="A1061" s="4">
        <v>20</v>
      </c>
      <c r="B1061" s="4" t="s">
        <v>65</v>
      </c>
      <c r="C1061" s="4" t="s">
        <v>66</v>
      </c>
      <c r="D1061" s="4" t="s">
        <v>10</v>
      </c>
      <c r="E1061" s="4" t="s">
        <v>11</v>
      </c>
      <c r="F1061" s="4">
        <v>2017</v>
      </c>
      <c r="G1061" s="4" t="s">
        <v>12</v>
      </c>
      <c r="H1061" s="4">
        <v>36500000</v>
      </c>
    </row>
    <row r="1062" spans="1:8" x14ac:dyDescent="0.25">
      <c r="A1062" s="4">
        <v>1</v>
      </c>
      <c r="B1062" s="4" t="s">
        <v>65</v>
      </c>
      <c r="C1062" s="4" t="s">
        <v>66</v>
      </c>
      <c r="D1062" s="4" t="s">
        <v>10</v>
      </c>
      <c r="E1062" s="4" t="s">
        <v>13</v>
      </c>
      <c r="F1062" s="4">
        <v>1998</v>
      </c>
      <c r="G1062" s="4" t="s">
        <v>12</v>
      </c>
      <c r="H1062" s="4">
        <v>500000</v>
      </c>
    </row>
    <row r="1063" spans="1:8" x14ac:dyDescent="0.25">
      <c r="A1063" s="4">
        <v>2</v>
      </c>
      <c r="B1063" s="4" t="s">
        <v>65</v>
      </c>
      <c r="C1063" s="4" t="s">
        <v>66</v>
      </c>
      <c r="D1063" s="4" t="s">
        <v>10</v>
      </c>
      <c r="E1063" s="4" t="s">
        <v>13</v>
      </c>
      <c r="F1063" s="4">
        <v>1999</v>
      </c>
      <c r="G1063" s="4" t="s">
        <v>12</v>
      </c>
      <c r="H1063" s="4">
        <v>500000</v>
      </c>
    </row>
    <row r="1064" spans="1:8" x14ac:dyDescent="0.25">
      <c r="A1064" s="4">
        <v>3</v>
      </c>
      <c r="B1064" s="4" t="s">
        <v>65</v>
      </c>
      <c r="C1064" s="4" t="s">
        <v>66</v>
      </c>
      <c r="D1064" s="4" t="s">
        <v>10</v>
      </c>
      <c r="E1064" s="4" t="s">
        <v>13</v>
      </c>
      <c r="F1064" s="4">
        <v>2000</v>
      </c>
      <c r="G1064" s="4" t="s">
        <v>12</v>
      </c>
      <c r="H1064" s="4">
        <v>410000</v>
      </c>
    </row>
    <row r="1065" spans="1:8" x14ac:dyDescent="0.25">
      <c r="A1065" s="4">
        <v>4</v>
      </c>
      <c r="B1065" s="4" t="s">
        <v>65</v>
      </c>
      <c r="C1065" s="4" t="s">
        <v>66</v>
      </c>
      <c r="D1065" s="4" t="s">
        <v>10</v>
      </c>
      <c r="E1065" s="4" t="s">
        <v>13</v>
      </c>
      <c r="F1065" s="4">
        <v>2001</v>
      </c>
      <c r="G1065" s="4" t="s">
        <v>12</v>
      </c>
      <c r="H1065" s="4">
        <v>500000</v>
      </c>
    </row>
    <row r="1066" spans="1:8" x14ac:dyDescent="0.25">
      <c r="A1066" s="4">
        <v>5</v>
      </c>
      <c r="B1066" s="4" t="s">
        <v>65</v>
      </c>
      <c r="C1066" s="4" t="s">
        <v>66</v>
      </c>
      <c r="D1066" s="4" t="s">
        <v>10</v>
      </c>
      <c r="E1066" s="4" t="s">
        <v>13</v>
      </c>
      <c r="F1066" s="4">
        <v>2002</v>
      </c>
      <c r="G1066" s="4" t="s">
        <v>12</v>
      </c>
      <c r="H1066" s="4">
        <v>300000</v>
      </c>
    </row>
    <row r="1067" spans="1:8" x14ac:dyDescent="0.25">
      <c r="A1067" s="4">
        <v>6</v>
      </c>
      <c r="B1067" s="4" t="s">
        <v>65</v>
      </c>
      <c r="C1067" s="4" t="s">
        <v>66</v>
      </c>
      <c r="D1067" s="4" t="s">
        <v>10</v>
      </c>
      <c r="E1067" s="4" t="s">
        <v>13</v>
      </c>
      <c r="F1067" s="4">
        <v>2003</v>
      </c>
      <c r="G1067" s="4" t="s">
        <v>12</v>
      </c>
      <c r="H1067" s="4">
        <v>500000</v>
      </c>
    </row>
    <row r="1068" spans="1:8" x14ac:dyDescent="0.25">
      <c r="A1068" s="4">
        <v>7</v>
      </c>
      <c r="B1068" s="4" t="s">
        <v>65</v>
      </c>
      <c r="C1068" s="4" t="s">
        <v>66</v>
      </c>
      <c r="D1068" s="4" t="s">
        <v>10</v>
      </c>
      <c r="E1068" s="4" t="s">
        <v>13</v>
      </c>
      <c r="F1068" s="4">
        <v>2004</v>
      </c>
      <c r="G1068" s="4" t="s">
        <v>12</v>
      </c>
      <c r="H1068" s="4">
        <v>500000</v>
      </c>
    </row>
    <row r="1069" spans="1:8" x14ac:dyDescent="0.25">
      <c r="A1069" s="4">
        <v>8</v>
      </c>
      <c r="B1069" s="4" t="s">
        <v>65</v>
      </c>
      <c r="C1069" s="4" t="s">
        <v>66</v>
      </c>
      <c r="D1069" s="4" t="s">
        <v>10</v>
      </c>
      <c r="E1069" s="4" t="s">
        <v>13</v>
      </c>
      <c r="F1069" s="4">
        <v>2005</v>
      </c>
      <c r="G1069" s="4" t="s">
        <v>12</v>
      </c>
      <c r="H1069" s="4">
        <v>100000</v>
      </c>
    </row>
    <row r="1070" spans="1:8" x14ac:dyDescent="0.25">
      <c r="A1070" s="4">
        <v>9</v>
      </c>
      <c r="B1070" s="4" t="s">
        <v>65</v>
      </c>
      <c r="C1070" s="4" t="s">
        <v>66</v>
      </c>
      <c r="D1070" s="4" t="s">
        <v>10</v>
      </c>
      <c r="E1070" s="4" t="s">
        <v>13</v>
      </c>
      <c r="F1070" s="4">
        <v>2006</v>
      </c>
      <c r="G1070" s="4" t="s">
        <v>12</v>
      </c>
      <c r="H1070" s="4">
        <v>200000</v>
      </c>
    </row>
    <row r="1071" spans="1:8" x14ac:dyDescent="0.25">
      <c r="A1071" s="4">
        <v>10</v>
      </c>
      <c r="B1071" s="4" t="s">
        <v>65</v>
      </c>
      <c r="C1071" s="4" t="s">
        <v>66</v>
      </c>
      <c r="D1071" s="4" t="s">
        <v>10</v>
      </c>
      <c r="E1071" s="4" t="s">
        <v>13</v>
      </c>
      <c r="F1071" s="4">
        <v>2007</v>
      </c>
      <c r="G1071" s="4" t="s">
        <v>12</v>
      </c>
      <c r="H1071" s="4">
        <v>200000</v>
      </c>
    </row>
    <row r="1072" spans="1:8" x14ac:dyDescent="0.25">
      <c r="A1072" s="4">
        <v>11</v>
      </c>
      <c r="B1072" s="4" t="s">
        <v>65</v>
      </c>
      <c r="C1072" s="4" t="s">
        <v>66</v>
      </c>
      <c r="D1072" s="4" t="s">
        <v>10</v>
      </c>
      <c r="E1072" s="4" t="s">
        <v>13</v>
      </c>
      <c r="F1072" s="4">
        <v>2008</v>
      </c>
      <c r="G1072" s="4" t="s">
        <v>12</v>
      </c>
      <c r="H1072" s="4">
        <v>200000</v>
      </c>
    </row>
    <row r="1073" spans="1:8" x14ac:dyDescent="0.25">
      <c r="A1073" s="4">
        <v>12</v>
      </c>
      <c r="B1073" s="4" t="s">
        <v>65</v>
      </c>
      <c r="C1073" s="4" t="s">
        <v>66</v>
      </c>
      <c r="D1073" s="4" t="s">
        <v>10</v>
      </c>
      <c r="E1073" s="4" t="s">
        <v>13</v>
      </c>
      <c r="F1073" s="4">
        <v>2009</v>
      </c>
      <c r="G1073" s="4" t="s">
        <v>12</v>
      </c>
      <c r="H1073" s="4">
        <v>200000</v>
      </c>
    </row>
    <row r="1074" spans="1:8" x14ac:dyDescent="0.25">
      <c r="A1074" s="4">
        <v>13</v>
      </c>
      <c r="B1074" s="4" t="s">
        <v>65</v>
      </c>
      <c r="C1074" s="4" t="s">
        <v>66</v>
      </c>
      <c r="D1074" s="4" t="s">
        <v>10</v>
      </c>
      <c r="E1074" s="4" t="s">
        <v>13</v>
      </c>
      <c r="F1074" s="4">
        <v>2010</v>
      </c>
      <c r="G1074" s="4" t="s">
        <v>12</v>
      </c>
      <c r="H1074" s="4">
        <v>200000</v>
      </c>
    </row>
    <row r="1075" spans="1:8" x14ac:dyDescent="0.25">
      <c r="A1075" s="4">
        <v>14</v>
      </c>
      <c r="B1075" s="4" t="s">
        <v>65</v>
      </c>
      <c r="C1075" s="4" t="s">
        <v>66</v>
      </c>
      <c r="D1075" s="4" t="s">
        <v>10</v>
      </c>
      <c r="E1075" s="4" t="s">
        <v>13</v>
      </c>
      <c r="F1075" s="4">
        <v>2011</v>
      </c>
      <c r="G1075" s="4" t="s">
        <v>12</v>
      </c>
      <c r="H1075" s="4">
        <v>200000</v>
      </c>
    </row>
    <row r="1076" spans="1:8" x14ac:dyDescent="0.25">
      <c r="A1076" s="4">
        <v>15</v>
      </c>
      <c r="B1076" s="4" t="s">
        <v>65</v>
      </c>
      <c r="C1076" s="4" t="s">
        <v>66</v>
      </c>
      <c r="D1076" s="4" t="s">
        <v>10</v>
      </c>
      <c r="E1076" s="4" t="s">
        <v>13</v>
      </c>
      <c r="F1076" s="4">
        <v>2012</v>
      </c>
      <c r="G1076" s="4" t="s">
        <v>12</v>
      </c>
      <c r="H1076" s="4">
        <v>200000</v>
      </c>
    </row>
    <row r="1077" spans="1:8" x14ac:dyDescent="0.25">
      <c r="A1077" s="4">
        <v>16</v>
      </c>
      <c r="B1077" s="4" t="s">
        <v>65</v>
      </c>
      <c r="C1077" s="4" t="s">
        <v>66</v>
      </c>
      <c r="D1077" s="4" t="s">
        <v>10</v>
      </c>
      <c r="E1077" s="4" t="s">
        <v>13</v>
      </c>
      <c r="F1077" s="4">
        <v>2013</v>
      </c>
      <c r="G1077" s="4" t="s">
        <v>12</v>
      </c>
      <c r="H1077" s="4">
        <v>200000</v>
      </c>
    </row>
    <row r="1078" spans="1:8" x14ac:dyDescent="0.25">
      <c r="A1078" s="4">
        <v>17</v>
      </c>
      <c r="B1078" s="4" t="s">
        <v>65</v>
      </c>
      <c r="C1078" s="4" t="s">
        <v>66</v>
      </c>
      <c r="D1078" s="4" t="s">
        <v>10</v>
      </c>
      <c r="E1078" s="4" t="s">
        <v>13</v>
      </c>
      <c r="F1078" s="4">
        <v>2014</v>
      </c>
      <c r="G1078" s="4" t="s">
        <v>12</v>
      </c>
      <c r="H1078" s="4">
        <v>200000</v>
      </c>
    </row>
    <row r="1079" spans="1:8" x14ac:dyDescent="0.25">
      <c r="A1079" s="4">
        <v>18</v>
      </c>
      <c r="B1079" s="4" t="s">
        <v>65</v>
      </c>
      <c r="C1079" s="4" t="s">
        <v>66</v>
      </c>
      <c r="D1079" s="4" t="s">
        <v>10</v>
      </c>
      <c r="E1079" s="4" t="s">
        <v>13</v>
      </c>
      <c r="F1079" s="4">
        <v>2015</v>
      </c>
      <c r="G1079" s="4" t="s">
        <v>12</v>
      </c>
      <c r="H1079" s="4">
        <v>200000</v>
      </c>
    </row>
    <row r="1080" spans="1:8" x14ac:dyDescent="0.25">
      <c r="A1080" s="4">
        <v>19</v>
      </c>
      <c r="B1080" s="4" t="s">
        <v>65</v>
      </c>
      <c r="C1080" s="4" t="s">
        <v>66</v>
      </c>
      <c r="D1080" s="4" t="s">
        <v>10</v>
      </c>
      <c r="E1080" s="4" t="s">
        <v>13</v>
      </c>
      <c r="F1080" s="4">
        <v>2016</v>
      </c>
      <c r="G1080" s="4" t="s">
        <v>12</v>
      </c>
      <c r="H1080" s="4">
        <v>200000</v>
      </c>
    </row>
    <row r="1081" spans="1:8" x14ac:dyDescent="0.25">
      <c r="A1081" s="4">
        <v>20</v>
      </c>
      <c r="B1081" s="4" t="s">
        <v>65</v>
      </c>
      <c r="C1081" s="4" t="s">
        <v>66</v>
      </c>
      <c r="D1081" s="4" t="s">
        <v>10</v>
      </c>
      <c r="E1081" s="4" t="s">
        <v>13</v>
      </c>
      <c r="F1081" s="4">
        <v>2017</v>
      </c>
      <c r="G1081" s="4" t="s">
        <v>12</v>
      </c>
      <c r="H1081" s="4">
        <v>200000</v>
      </c>
    </row>
    <row r="1082" spans="1:8" x14ac:dyDescent="0.25">
      <c r="A1082" s="4">
        <v>1</v>
      </c>
      <c r="B1082" s="4" t="s">
        <v>67</v>
      </c>
      <c r="C1082" s="4" t="s">
        <v>68</v>
      </c>
      <c r="D1082" s="4" t="s">
        <v>10</v>
      </c>
      <c r="E1082" s="4" t="s">
        <v>11</v>
      </c>
      <c r="F1082" s="4">
        <v>1998</v>
      </c>
      <c r="G1082" s="4" t="s">
        <v>12</v>
      </c>
      <c r="H1082" s="4">
        <v>4077000</v>
      </c>
    </row>
    <row r="1083" spans="1:8" x14ac:dyDescent="0.25">
      <c r="A1083" s="4">
        <v>2</v>
      </c>
      <c r="B1083" s="4" t="s">
        <v>67</v>
      </c>
      <c r="C1083" s="4" t="s">
        <v>68</v>
      </c>
      <c r="D1083" s="4" t="s">
        <v>10</v>
      </c>
      <c r="E1083" s="4" t="s">
        <v>11</v>
      </c>
      <c r="F1083" s="4">
        <v>1999</v>
      </c>
      <c r="G1083" s="4" t="s">
        <v>12</v>
      </c>
      <c r="H1083" s="4">
        <v>4370000</v>
      </c>
    </row>
    <row r="1084" spans="1:8" x14ac:dyDescent="0.25">
      <c r="A1084" s="4">
        <v>3</v>
      </c>
      <c r="B1084" s="4" t="s">
        <v>67</v>
      </c>
      <c r="C1084" s="4" t="s">
        <v>68</v>
      </c>
      <c r="D1084" s="4" t="s">
        <v>10</v>
      </c>
      <c r="E1084" s="4" t="s">
        <v>11</v>
      </c>
      <c r="F1084" s="4">
        <v>2000</v>
      </c>
      <c r="G1084" s="4" t="s">
        <v>12</v>
      </c>
      <c r="H1084" s="4">
        <v>4389000</v>
      </c>
    </row>
    <row r="1085" spans="1:8" x14ac:dyDescent="0.25">
      <c r="A1085" s="4">
        <v>4</v>
      </c>
      <c r="B1085" s="4" t="s">
        <v>67</v>
      </c>
      <c r="C1085" s="4" t="s">
        <v>68</v>
      </c>
      <c r="D1085" s="4" t="s">
        <v>10</v>
      </c>
      <c r="E1085" s="4" t="s">
        <v>11</v>
      </c>
      <c r="F1085" s="4">
        <v>2001</v>
      </c>
      <c r="G1085" s="4" t="s">
        <v>12</v>
      </c>
      <c r="H1085" s="4">
        <v>4503000</v>
      </c>
    </row>
    <row r="1086" spans="1:8" x14ac:dyDescent="0.25">
      <c r="A1086" s="4">
        <v>5</v>
      </c>
      <c r="B1086" s="4" t="s">
        <v>67</v>
      </c>
      <c r="C1086" s="4" t="s">
        <v>68</v>
      </c>
      <c r="D1086" s="4" t="s">
        <v>10</v>
      </c>
      <c r="E1086" s="4" t="s">
        <v>11</v>
      </c>
      <c r="F1086" s="4">
        <v>2002</v>
      </c>
      <c r="G1086" s="4" t="s">
        <v>12</v>
      </c>
      <c r="H1086" s="4">
        <v>4573000</v>
      </c>
    </row>
    <row r="1087" spans="1:8" x14ac:dyDescent="0.25">
      <c r="A1087" s="4">
        <v>6</v>
      </c>
      <c r="B1087" s="4" t="s">
        <v>67</v>
      </c>
      <c r="C1087" s="4" t="s">
        <v>68</v>
      </c>
      <c r="D1087" s="4" t="s">
        <v>10</v>
      </c>
      <c r="E1087" s="4" t="s">
        <v>11</v>
      </c>
      <c r="F1087" s="4">
        <v>2003</v>
      </c>
      <c r="G1087" s="4" t="s">
        <v>12</v>
      </c>
      <c r="H1087" s="4">
        <v>4786000</v>
      </c>
    </row>
    <row r="1088" spans="1:8" x14ac:dyDescent="0.25">
      <c r="A1088" s="4">
        <v>7</v>
      </c>
      <c r="B1088" s="4" t="s">
        <v>67</v>
      </c>
      <c r="C1088" s="4" t="s">
        <v>68</v>
      </c>
      <c r="D1088" s="4" t="s">
        <v>10</v>
      </c>
      <c r="E1088" s="4" t="s">
        <v>11</v>
      </c>
      <c r="F1088" s="4">
        <v>2004</v>
      </c>
      <c r="G1088" s="4" t="s">
        <v>12</v>
      </c>
      <c r="H1088" s="4">
        <v>4970000</v>
      </c>
    </row>
    <row r="1089" spans="1:8" x14ac:dyDescent="0.25">
      <c r="A1089" s="4">
        <v>8</v>
      </c>
      <c r="B1089" s="4" t="s">
        <v>67</v>
      </c>
      <c r="C1089" s="4" t="s">
        <v>68</v>
      </c>
      <c r="D1089" s="4" t="s">
        <v>10</v>
      </c>
      <c r="E1089" s="4" t="s">
        <v>11</v>
      </c>
      <c r="F1089" s="4">
        <v>2005</v>
      </c>
      <c r="G1089" s="4" t="s">
        <v>12</v>
      </c>
      <c r="H1089" s="4">
        <v>4978000</v>
      </c>
    </row>
    <row r="1090" spans="1:8" x14ac:dyDescent="0.25">
      <c r="A1090" s="4">
        <v>9</v>
      </c>
      <c r="B1090" s="4" t="s">
        <v>67</v>
      </c>
      <c r="C1090" s="4" t="s">
        <v>68</v>
      </c>
      <c r="D1090" s="4" t="s">
        <v>10</v>
      </c>
      <c r="E1090" s="4" t="s">
        <v>11</v>
      </c>
      <c r="F1090" s="4">
        <v>2006</v>
      </c>
      <c r="G1090" s="4" t="s">
        <v>12</v>
      </c>
      <c r="H1090" s="4">
        <v>5252000</v>
      </c>
    </row>
    <row r="1091" spans="1:8" x14ac:dyDescent="0.25">
      <c r="A1091" s="4">
        <v>10</v>
      </c>
      <c r="B1091" s="4" t="s">
        <v>67</v>
      </c>
      <c r="C1091" s="4" t="s">
        <v>68</v>
      </c>
      <c r="D1091" s="4" t="s">
        <v>10</v>
      </c>
      <c r="E1091" s="4" t="s">
        <v>11</v>
      </c>
      <c r="F1091" s="4">
        <v>2007</v>
      </c>
      <c r="G1091" s="4" t="s">
        <v>12</v>
      </c>
      <c r="H1091" s="4">
        <v>5658000</v>
      </c>
    </row>
    <row r="1092" spans="1:8" x14ac:dyDescent="0.25">
      <c r="A1092" s="4">
        <v>11</v>
      </c>
      <c r="B1092" s="4" t="s">
        <v>67</v>
      </c>
      <c r="C1092" s="4" t="s">
        <v>68</v>
      </c>
      <c r="D1092" s="4" t="s">
        <v>10</v>
      </c>
      <c r="E1092" s="4" t="s">
        <v>11</v>
      </c>
      <c r="F1092" s="4">
        <v>2008</v>
      </c>
      <c r="G1092" s="4" t="s">
        <v>12</v>
      </c>
      <c r="H1092" s="4">
        <v>5037729</v>
      </c>
    </row>
    <row r="1093" spans="1:8" x14ac:dyDescent="0.25">
      <c r="A1093" s="4">
        <v>12</v>
      </c>
      <c r="B1093" s="4" t="s">
        <v>67</v>
      </c>
      <c r="C1093" s="4" t="s">
        <v>68</v>
      </c>
      <c r="D1093" s="4" t="s">
        <v>10</v>
      </c>
      <c r="E1093" s="4" t="s">
        <v>11</v>
      </c>
      <c r="F1093" s="4">
        <v>2009</v>
      </c>
      <c r="G1093" s="4" t="s">
        <v>12</v>
      </c>
      <c r="H1093" s="4">
        <v>5142424</v>
      </c>
    </row>
    <row r="1094" spans="1:8" x14ac:dyDescent="0.25">
      <c r="A1094" s="4">
        <v>13</v>
      </c>
      <c r="B1094" s="4" t="s">
        <v>67</v>
      </c>
      <c r="C1094" s="4" t="s">
        <v>68</v>
      </c>
      <c r="D1094" s="4" t="s">
        <v>10</v>
      </c>
      <c r="E1094" s="4" t="s">
        <v>11</v>
      </c>
      <c r="F1094" s="4">
        <v>2010</v>
      </c>
      <c r="G1094" s="4" t="s">
        <v>12</v>
      </c>
      <c r="H1094" s="4">
        <v>5677111</v>
      </c>
    </row>
    <row r="1095" spans="1:8" x14ac:dyDescent="0.25">
      <c r="A1095" s="4">
        <v>14</v>
      </c>
      <c r="B1095" s="4" t="s">
        <v>67</v>
      </c>
      <c r="C1095" s="4" t="s">
        <v>68</v>
      </c>
      <c r="D1095" s="4" t="s">
        <v>10</v>
      </c>
      <c r="E1095" s="4" t="s">
        <v>11</v>
      </c>
      <c r="F1095" s="4">
        <v>2011</v>
      </c>
      <c r="G1095" s="4" t="s">
        <v>12</v>
      </c>
      <c r="H1095" s="4">
        <v>5921205</v>
      </c>
    </row>
    <row r="1096" spans="1:8" x14ac:dyDescent="0.25">
      <c r="A1096" s="4">
        <v>15</v>
      </c>
      <c r="B1096" s="4" t="s">
        <v>67</v>
      </c>
      <c r="C1096" s="4" t="s">
        <v>68</v>
      </c>
      <c r="D1096" s="4" t="s">
        <v>10</v>
      </c>
      <c r="E1096" s="4" t="s">
        <v>11</v>
      </c>
      <c r="F1096" s="4">
        <v>2012</v>
      </c>
      <c r="G1096" s="4" t="s">
        <v>12</v>
      </c>
      <c r="H1096" s="4">
        <v>6091359</v>
      </c>
    </row>
    <row r="1097" spans="1:8" x14ac:dyDescent="0.25">
      <c r="A1097" s="4">
        <v>16</v>
      </c>
      <c r="B1097" s="4" t="s">
        <v>67</v>
      </c>
      <c r="C1097" s="4" t="s">
        <v>68</v>
      </c>
      <c r="D1097" s="4" t="s">
        <v>10</v>
      </c>
      <c r="E1097" s="4" t="s">
        <v>11</v>
      </c>
      <c r="F1097" s="4">
        <v>2013</v>
      </c>
      <c r="G1097" s="4" t="s">
        <v>12</v>
      </c>
      <c r="H1097" s="4">
        <v>6546988</v>
      </c>
    </row>
    <row r="1098" spans="1:8" x14ac:dyDescent="0.25">
      <c r="A1098" s="4">
        <v>17</v>
      </c>
      <c r="B1098" s="4" t="s">
        <v>67</v>
      </c>
      <c r="C1098" s="4" t="s">
        <v>68</v>
      </c>
      <c r="D1098" s="4" t="s">
        <v>10</v>
      </c>
      <c r="E1098" s="4" t="s">
        <v>11</v>
      </c>
      <c r="F1098" s="4">
        <v>2014</v>
      </c>
      <c r="G1098" s="4" t="s">
        <v>12</v>
      </c>
      <c r="H1098" s="4">
        <v>6809575</v>
      </c>
    </row>
    <row r="1099" spans="1:8" x14ac:dyDescent="0.25">
      <c r="A1099" s="4">
        <v>18</v>
      </c>
      <c r="B1099" s="4" t="s">
        <v>67</v>
      </c>
      <c r="C1099" s="4" t="s">
        <v>68</v>
      </c>
      <c r="D1099" s="4" t="s">
        <v>10</v>
      </c>
      <c r="E1099" s="4" t="s">
        <v>11</v>
      </c>
      <c r="F1099" s="4">
        <v>2015</v>
      </c>
      <c r="G1099" s="4" t="s">
        <v>12</v>
      </c>
      <c r="H1099" s="4">
        <v>6252313</v>
      </c>
    </row>
    <row r="1100" spans="1:8" x14ac:dyDescent="0.25">
      <c r="A1100" s="4">
        <v>19</v>
      </c>
      <c r="B1100" s="4" t="s">
        <v>67</v>
      </c>
      <c r="C1100" s="4" t="s">
        <v>68</v>
      </c>
      <c r="D1100" s="4" t="s">
        <v>10</v>
      </c>
      <c r="E1100" s="4" t="s">
        <v>11</v>
      </c>
      <c r="F1100" s="4">
        <v>2016</v>
      </c>
      <c r="G1100" s="4" t="s">
        <v>12</v>
      </c>
      <c r="H1100" s="4">
        <v>6573462</v>
      </c>
    </row>
    <row r="1101" spans="1:8" x14ac:dyDescent="0.25">
      <c r="A1101" s="4">
        <v>20</v>
      </c>
      <c r="B1101" s="4" t="s">
        <v>67</v>
      </c>
      <c r="C1101" s="4" t="s">
        <v>68</v>
      </c>
      <c r="D1101" s="4" t="s">
        <v>10</v>
      </c>
      <c r="E1101" s="4" t="s">
        <v>11</v>
      </c>
      <c r="F1101" s="4">
        <v>2017</v>
      </c>
      <c r="G1101" s="4" t="s">
        <v>12</v>
      </c>
      <c r="H1101" s="4">
        <v>6656751</v>
      </c>
    </row>
    <row r="1102" spans="1:8" x14ac:dyDescent="0.25">
      <c r="A1102" s="4">
        <v>1</v>
      </c>
      <c r="B1102" s="4" t="s">
        <v>67</v>
      </c>
      <c r="C1102" s="4" t="s">
        <v>68</v>
      </c>
      <c r="D1102" s="4" t="s">
        <v>10</v>
      </c>
      <c r="E1102" s="4" t="s">
        <v>13</v>
      </c>
      <c r="F1102" s="4">
        <v>1998</v>
      </c>
      <c r="G1102" s="4" t="s">
        <v>12</v>
      </c>
      <c r="H1102" s="4">
        <v>223000</v>
      </c>
    </row>
    <row r="1103" spans="1:8" x14ac:dyDescent="0.25">
      <c r="A1103" s="4">
        <v>2</v>
      </c>
      <c r="B1103" s="4" t="s">
        <v>67</v>
      </c>
      <c r="C1103" s="4" t="s">
        <v>68</v>
      </c>
      <c r="D1103" s="4" t="s">
        <v>10</v>
      </c>
      <c r="E1103" s="4" t="s">
        <v>13</v>
      </c>
      <c r="F1103" s="4">
        <v>1999</v>
      </c>
      <c r="G1103" s="4" t="s">
        <v>12</v>
      </c>
      <c r="H1103" s="4">
        <v>199000</v>
      </c>
    </row>
    <row r="1104" spans="1:8" x14ac:dyDescent="0.25">
      <c r="A1104" s="4">
        <v>3</v>
      </c>
      <c r="B1104" s="4" t="s">
        <v>67</v>
      </c>
      <c r="C1104" s="4" t="s">
        <v>68</v>
      </c>
      <c r="D1104" s="4" t="s">
        <v>10</v>
      </c>
      <c r="E1104" s="4" t="s">
        <v>13</v>
      </c>
      <c r="F1104" s="4">
        <v>2000</v>
      </c>
      <c r="G1104" s="4" t="s">
        <v>12</v>
      </c>
      <c r="H1104" s="4">
        <v>175000</v>
      </c>
    </row>
    <row r="1105" spans="1:8" x14ac:dyDescent="0.25">
      <c r="A1105" s="4">
        <v>4</v>
      </c>
      <c r="B1105" s="4" t="s">
        <v>67</v>
      </c>
      <c r="C1105" s="4" t="s">
        <v>68</v>
      </c>
      <c r="D1105" s="4" t="s">
        <v>10</v>
      </c>
      <c r="E1105" s="4" t="s">
        <v>13</v>
      </c>
      <c r="F1105" s="4">
        <v>2001</v>
      </c>
      <c r="G1105" s="4" t="s">
        <v>12</v>
      </c>
      <c r="H1105" s="4">
        <v>168000</v>
      </c>
    </row>
    <row r="1106" spans="1:8" x14ac:dyDescent="0.25">
      <c r="A1106" s="4">
        <v>5</v>
      </c>
      <c r="B1106" s="4" t="s">
        <v>67</v>
      </c>
      <c r="C1106" s="4" t="s">
        <v>68</v>
      </c>
      <c r="D1106" s="4" t="s">
        <v>10</v>
      </c>
      <c r="E1106" s="4" t="s">
        <v>13</v>
      </c>
      <c r="F1106" s="4">
        <v>2002</v>
      </c>
      <c r="G1106" s="4" t="s">
        <v>12</v>
      </c>
      <c r="H1106" s="4">
        <v>143000</v>
      </c>
    </row>
    <row r="1107" spans="1:8" x14ac:dyDescent="0.25">
      <c r="A1107" s="4">
        <v>6</v>
      </c>
      <c r="B1107" s="4" t="s">
        <v>67</v>
      </c>
      <c r="C1107" s="4" t="s">
        <v>68</v>
      </c>
      <c r="D1107" s="4" t="s">
        <v>10</v>
      </c>
      <c r="E1107" s="4" t="s">
        <v>13</v>
      </c>
      <c r="F1107" s="4">
        <v>2003</v>
      </c>
      <c r="G1107" s="4" t="s">
        <v>12</v>
      </c>
      <c r="H1107" s="4">
        <v>122000</v>
      </c>
    </row>
    <row r="1108" spans="1:8" x14ac:dyDescent="0.25">
      <c r="A1108" s="4">
        <v>7</v>
      </c>
      <c r="B1108" s="4" t="s">
        <v>67</v>
      </c>
      <c r="C1108" s="4" t="s">
        <v>68</v>
      </c>
      <c r="D1108" s="4" t="s">
        <v>10</v>
      </c>
      <c r="E1108" s="4" t="s">
        <v>13</v>
      </c>
      <c r="F1108" s="4">
        <v>2004</v>
      </c>
      <c r="G1108" s="4" t="s">
        <v>12</v>
      </c>
      <c r="H1108" s="4">
        <v>81000</v>
      </c>
    </row>
    <row r="1109" spans="1:8" x14ac:dyDescent="0.25">
      <c r="A1109" s="4">
        <v>8</v>
      </c>
      <c r="B1109" s="4" t="s">
        <v>67</v>
      </c>
      <c r="C1109" s="4" t="s">
        <v>68</v>
      </c>
      <c r="D1109" s="4" t="s">
        <v>10</v>
      </c>
      <c r="E1109" s="4" t="s">
        <v>13</v>
      </c>
      <c r="F1109" s="4">
        <v>2005</v>
      </c>
      <c r="G1109" s="4" t="s">
        <v>12</v>
      </c>
      <c r="H1109" s="4">
        <v>63000</v>
      </c>
    </row>
    <row r="1110" spans="1:8" x14ac:dyDescent="0.25">
      <c r="A1110" s="4">
        <v>9</v>
      </c>
      <c r="B1110" s="4" t="s">
        <v>67</v>
      </c>
      <c r="C1110" s="4" t="s">
        <v>68</v>
      </c>
      <c r="D1110" s="4" t="s">
        <v>10</v>
      </c>
      <c r="E1110" s="4" t="s">
        <v>13</v>
      </c>
      <c r="F1110" s="4">
        <v>2006</v>
      </c>
      <c r="G1110" s="4" t="s">
        <v>12</v>
      </c>
      <c r="H1110" s="4">
        <v>56000</v>
      </c>
    </row>
    <row r="1111" spans="1:8" x14ac:dyDescent="0.25">
      <c r="A1111" s="4">
        <v>10</v>
      </c>
      <c r="B1111" s="4" t="s">
        <v>67</v>
      </c>
      <c r="C1111" s="4" t="s">
        <v>68</v>
      </c>
      <c r="D1111" s="4" t="s">
        <v>10</v>
      </c>
      <c r="E1111" s="4" t="s">
        <v>13</v>
      </c>
      <c r="F1111" s="4">
        <v>2007</v>
      </c>
      <c r="G1111" s="4" t="s">
        <v>12</v>
      </c>
      <c r="H1111" s="4">
        <v>58000</v>
      </c>
    </row>
    <row r="1112" spans="1:8" x14ac:dyDescent="0.25">
      <c r="A1112" s="4">
        <v>11</v>
      </c>
      <c r="B1112" s="4" t="s">
        <v>67</v>
      </c>
      <c r="C1112" s="4" t="s">
        <v>68</v>
      </c>
      <c r="D1112" s="4" t="s">
        <v>10</v>
      </c>
      <c r="E1112" s="4" t="s">
        <v>13</v>
      </c>
      <c r="F1112" s="4">
        <v>2008</v>
      </c>
      <c r="G1112" s="4" t="s">
        <v>12</v>
      </c>
      <c r="H1112" s="4">
        <v>57612</v>
      </c>
    </row>
    <row r="1113" spans="1:8" x14ac:dyDescent="0.25">
      <c r="A1113" s="4">
        <v>12</v>
      </c>
      <c r="B1113" s="4" t="s">
        <v>67</v>
      </c>
      <c r="C1113" s="4" t="s">
        <v>68</v>
      </c>
      <c r="D1113" s="4" t="s">
        <v>10</v>
      </c>
      <c r="E1113" s="4" t="s">
        <v>13</v>
      </c>
      <c r="F1113" s="4">
        <v>2009</v>
      </c>
      <c r="G1113" s="4" t="s">
        <v>12</v>
      </c>
      <c r="H1113" s="4">
        <v>66179</v>
      </c>
    </row>
    <row r="1114" spans="1:8" x14ac:dyDescent="0.25">
      <c r="A1114" s="4">
        <v>13</v>
      </c>
      <c r="B1114" s="4" t="s">
        <v>67</v>
      </c>
      <c r="C1114" s="4" t="s">
        <v>68</v>
      </c>
      <c r="D1114" s="4" t="s">
        <v>10</v>
      </c>
      <c r="E1114" s="4" t="s">
        <v>13</v>
      </c>
      <c r="F1114" s="4">
        <v>2010</v>
      </c>
      <c r="G1114" s="4" t="s">
        <v>12</v>
      </c>
      <c r="H1114" s="4">
        <v>65779</v>
      </c>
    </row>
    <row r="1115" spans="1:8" x14ac:dyDescent="0.25">
      <c r="A1115" s="4">
        <v>14</v>
      </c>
      <c r="B1115" s="4" t="s">
        <v>67</v>
      </c>
      <c r="C1115" s="4" t="s">
        <v>68</v>
      </c>
      <c r="D1115" s="4" t="s">
        <v>10</v>
      </c>
      <c r="E1115" s="4" t="s">
        <v>13</v>
      </c>
      <c r="F1115" s="4">
        <v>2011</v>
      </c>
      <c r="G1115" s="4" t="s">
        <v>12</v>
      </c>
      <c r="H1115" s="4">
        <v>70445</v>
      </c>
    </row>
    <row r="1116" spans="1:8" x14ac:dyDescent="0.25">
      <c r="A1116" s="4">
        <v>15</v>
      </c>
      <c r="B1116" s="4" t="s">
        <v>67</v>
      </c>
      <c r="C1116" s="4" t="s">
        <v>68</v>
      </c>
      <c r="D1116" s="4" t="s">
        <v>10</v>
      </c>
      <c r="E1116" s="4" t="s">
        <v>13</v>
      </c>
      <c r="F1116" s="4">
        <v>2012</v>
      </c>
      <c r="G1116" s="4" t="s">
        <v>12</v>
      </c>
      <c r="H1116" s="4">
        <v>65869</v>
      </c>
    </row>
    <row r="1117" spans="1:8" x14ac:dyDescent="0.25">
      <c r="A1117" s="4">
        <v>16</v>
      </c>
      <c r="B1117" s="4" t="s">
        <v>67</v>
      </c>
      <c r="C1117" s="4" t="s">
        <v>68</v>
      </c>
      <c r="D1117" s="4" t="s">
        <v>10</v>
      </c>
      <c r="E1117" s="4" t="s">
        <v>13</v>
      </c>
      <c r="F1117" s="4">
        <v>2013</v>
      </c>
      <c r="G1117" s="4" t="s">
        <v>12</v>
      </c>
      <c r="H1117" s="4">
        <v>64880</v>
      </c>
    </row>
    <row r="1118" spans="1:8" x14ac:dyDescent="0.25">
      <c r="A1118" s="4">
        <v>17</v>
      </c>
      <c r="B1118" s="4" t="s">
        <v>67</v>
      </c>
      <c r="C1118" s="4" t="s">
        <v>68</v>
      </c>
      <c r="D1118" s="4" t="s">
        <v>10</v>
      </c>
      <c r="E1118" s="4" t="s">
        <v>13</v>
      </c>
      <c r="F1118" s="4">
        <v>2014</v>
      </c>
      <c r="G1118" s="4" t="s">
        <v>12</v>
      </c>
      <c r="H1118" s="4">
        <v>67316</v>
      </c>
    </row>
    <row r="1119" spans="1:8" x14ac:dyDescent="0.25">
      <c r="A1119" s="4">
        <v>18</v>
      </c>
      <c r="B1119" s="4" t="s">
        <v>67</v>
      </c>
      <c r="C1119" s="4" t="s">
        <v>68</v>
      </c>
      <c r="D1119" s="4" t="s">
        <v>10</v>
      </c>
      <c r="E1119" s="4" t="s">
        <v>13</v>
      </c>
      <c r="F1119" s="4">
        <v>2015</v>
      </c>
      <c r="G1119" s="4" t="s">
        <v>12</v>
      </c>
      <c r="H1119" s="4">
        <v>63171</v>
      </c>
    </row>
    <row r="1120" spans="1:8" x14ac:dyDescent="0.25">
      <c r="A1120" s="4">
        <v>19</v>
      </c>
      <c r="B1120" s="4" t="s">
        <v>67</v>
      </c>
      <c r="C1120" s="4" t="s">
        <v>68</v>
      </c>
      <c r="D1120" s="4" t="s">
        <v>10</v>
      </c>
      <c r="E1120" s="4" t="s">
        <v>13</v>
      </c>
      <c r="F1120" s="4">
        <v>2016</v>
      </c>
      <c r="G1120" s="4" t="s">
        <v>12</v>
      </c>
      <c r="H1120" s="4">
        <v>79846</v>
      </c>
    </row>
    <row r="1121" spans="1:8" x14ac:dyDescent="0.25">
      <c r="A1121" s="4">
        <v>20</v>
      </c>
      <c r="B1121" s="4" t="s">
        <v>67</v>
      </c>
      <c r="C1121" s="4" t="s">
        <v>68</v>
      </c>
      <c r="D1121" s="4" t="s">
        <v>10</v>
      </c>
      <c r="E1121" s="4" t="s">
        <v>13</v>
      </c>
      <c r="F1121" s="4">
        <v>2017</v>
      </c>
      <c r="G1121" s="4" t="s">
        <v>12</v>
      </c>
      <c r="H1121" s="4">
        <v>67967</v>
      </c>
    </row>
    <row r="1122" spans="1:8" x14ac:dyDescent="0.25">
      <c r="A1122" s="4">
        <v>1</v>
      </c>
      <c r="B1122" s="4" t="s">
        <v>69</v>
      </c>
      <c r="C1122" s="4" t="s">
        <v>70</v>
      </c>
      <c r="D1122" s="4" t="s">
        <v>10</v>
      </c>
      <c r="E1122" s="4" t="s">
        <v>11</v>
      </c>
      <c r="F1122" s="4">
        <v>1998</v>
      </c>
      <c r="G1122" s="4" t="s">
        <v>12</v>
      </c>
      <c r="H1122" s="4">
        <v>147241729</v>
      </c>
    </row>
    <row r="1123" spans="1:8" x14ac:dyDescent="0.25">
      <c r="A1123" s="4">
        <v>2</v>
      </c>
      <c r="B1123" s="4" t="s">
        <v>69</v>
      </c>
      <c r="C1123" s="4" t="s">
        <v>70</v>
      </c>
      <c r="D1123" s="4" t="s">
        <v>10</v>
      </c>
      <c r="E1123" s="4" t="s">
        <v>11</v>
      </c>
      <c r="F1123" s="4">
        <v>1999</v>
      </c>
      <c r="G1123" s="4" t="s">
        <v>12</v>
      </c>
      <c r="H1123" s="4">
        <v>150948028</v>
      </c>
    </row>
    <row r="1124" spans="1:8" x14ac:dyDescent="0.25">
      <c r="A1124" s="4">
        <v>3</v>
      </c>
      <c r="B1124" s="4" t="s">
        <v>69</v>
      </c>
      <c r="C1124" s="4" t="s">
        <v>70</v>
      </c>
      <c r="D1124" s="4" t="s">
        <v>10</v>
      </c>
      <c r="E1124" s="4" t="s">
        <v>11</v>
      </c>
      <c r="F1124" s="4">
        <v>2000</v>
      </c>
      <c r="G1124" s="4" t="s">
        <v>12</v>
      </c>
      <c r="H1124" s="4">
        <v>171620111</v>
      </c>
    </row>
    <row r="1125" spans="1:8" x14ac:dyDescent="0.25">
      <c r="A1125" s="4">
        <v>4</v>
      </c>
      <c r="B1125" s="4" t="s">
        <v>69</v>
      </c>
      <c r="C1125" s="4" t="s">
        <v>70</v>
      </c>
      <c r="D1125" s="4" t="s">
        <v>10</v>
      </c>
      <c r="E1125" s="4" t="s">
        <v>11</v>
      </c>
      <c r="F1125" s="4">
        <v>2001</v>
      </c>
      <c r="G1125" s="4" t="s">
        <v>12</v>
      </c>
      <c r="H1125" s="4">
        <v>154222445</v>
      </c>
    </row>
    <row r="1126" spans="1:8" x14ac:dyDescent="0.25">
      <c r="A1126" s="4">
        <v>5</v>
      </c>
      <c r="B1126" s="4" t="s">
        <v>69</v>
      </c>
      <c r="C1126" s="4" t="s">
        <v>70</v>
      </c>
      <c r="D1126" s="4" t="s">
        <v>10</v>
      </c>
      <c r="E1126" s="4" t="s">
        <v>11</v>
      </c>
      <c r="F1126" s="4">
        <v>2002</v>
      </c>
      <c r="G1126" s="4" t="s">
        <v>12</v>
      </c>
      <c r="H1126" s="4">
        <v>158995382</v>
      </c>
    </row>
    <row r="1127" spans="1:8" x14ac:dyDescent="0.25">
      <c r="A1127" s="4">
        <v>6</v>
      </c>
      <c r="B1127" s="4" t="s">
        <v>69</v>
      </c>
      <c r="C1127" s="4" t="s">
        <v>70</v>
      </c>
      <c r="D1127" s="4" t="s">
        <v>10</v>
      </c>
      <c r="E1127" s="4" t="s">
        <v>11</v>
      </c>
      <c r="F1127" s="4">
        <v>2003</v>
      </c>
      <c r="G1127" s="4" t="s">
        <v>12</v>
      </c>
      <c r="H1127" s="4">
        <v>165286369</v>
      </c>
    </row>
    <row r="1128" spans="1:8" x14ac:dyDescent="0.25">
      <c r="A1128" s="4">
        <v>7</v>
      </c>
      <c r="B1128" s="4" t="s">
        <v>69</v>
      </c>
      <c r="C1128" s="4" t="s">
        <v>70</v>
      </c>
      <c r="D1128" s="4" t="s">
        <v>10</v>
      </c>
      <c r="E1128" s="4" t="s">
        <v>11</v>
      </c>
      <c r="F1128" s="4">
        <v>2004</v>
      </c>
      <c r="G1128" s="4" t="s">
        <v>12</v>
      </c>
      <c r="H1128" s="4">
        <v>168656721</v>
      </c>
    </row>
    <row r="1129" spans="1:8" x14ac:dyDescent="0.25">
      <c r="A1129" s="4">
        <v>8</v>
      </c>
      <c r="B1129" s="4" t="s">
        <v>69</v>
      </c>
      <c r="C1129" s="4" t="s">
        <v>70</v>
      </c>
      <c r="D1129" s="4" t="s">
        <v>10</v>
      </c>
      <c r="E1129" s="4" t="s">
        <v>11</v>
      </c>
      <c r="F1129" s="4">
        <v>2005</v>
      </c>
      <c r="G1129" s="4" t="s">
        <v>12</v>
      </c>
      <c r="H1129" s="4">
        <v>193186988</v>
      </c>
    </row>
    <row r="1130" spans="1:8" x14ac:dyDescent="0.25">
      <c r="A1130" s="4">
        <v>9</v>
      </c>
      <c r="B1130" s="4" t="s">
        <v>69</v>
      </c>
      <c r="C1130" s="4" t="s">
        <v>70</v>
      </c>
      <c r="D1130" s="4" t="s">
        <v>10</v>
      </c>
      <c r="E1130" s="4" t="s">
        <v>11</v>
      </c>
      <c r="F1130" s="4">
        <v>2006</v>
      </c>
      <c r="G1130" s="4" t="s">
        <v>12</v>
      </c>
      <c r="H1130" s="4">
        <v>172077576</v>
      </c>
    </row>
    <row r="1131" spans="1:8" x14ac:dyDescent="0.25">
      <c r="A1131" s="4">
        <v>10</v>
      </c>
      <c r="B1131" s="4" t="s">
        <v>69</v>
      </c>
      <c r="C1131" s="4" t="s">
        <v>70</v>
      </c>
      <c r="D1131" s="4" t="s">
        <v>10</v>
      </c>
      <c r="E1131" s="4" t="s">
        <v>11</v>
      </c>
      <c r="F1131" s="4">
        <v>2007</v>
      </c>
      <c r="G1131" s="4" t="s">
        <v>12</v>
      </c>
      <c r="H1131" s="4">
        <v>200593536</v>
      </c>
    </row>
    <row r="1132" spans="1:8" x14ac:dyDescent="0.25">
      <c r="A1132" s="4">
        <v>11</v>
      </c>
      <c r="B1132" s="4" t="s">
        <v>69</v>
      </c>
      <c r="C1132" s="4" t="s">
        <v>70</v>
      </c>
      <c r="D1132" s="4" t="s">
        <v>10</v>
      </c>
      <c r="E1132" s="4" t="s">
        <v>11</v>
      </c>
      <c r="F1132" s="4">
        <v>2008</v>
      </c>
      <c r="G1132" s="4" t="s">
        <v>12</v>
      </c>
      <c r="H1132" s="4">
        <v>164365342</v>
      </c>
    </row>
    <row r="1133" spans="1:8" x14ac:dyDescent="0.25">
      <c r="A1133" s="4">
        <v>12</v>
      </c>
      <c r="B1133" s="4" t="s">
        <v>69</v>
      </c>
      <c r="C1133" s="4" t="s">
        <v>70</v>
      </c>
      <c r="D1133" s="4" t="s">
        <v>10</v>
      </c>
      <c r="E1133" s="4" t="s">
        <v>11</v>
      </c>
      <c r="F1133" s="4">
        <v>2009</v>
      </c>
      <c r="G1133" s="4" t="s">
        <v>12</v>
      </c>
      <c r="H1133" s="4">
        <v>147628421</v>
      </c>
    </row>
    <row r="1134" spans="1:8" x14ac:dyDescent="0.25">
      <c r="A1134" s="4">
        <v>13</v>
      </c>
      <c r="B1134" s="4" t="s">
        <v>69</v>
      </c>
      <c r="C1134" s="4" t="s">
        <v>70</v>
      </c>
      <c r="D1134" s="4" t="s">
        <v>10</v>
      </c>
      <c r="E1134" s="4" t="s">
        <v>11</v>
      </c>
      <c r="F1134" s="4">
        <v>2010</v>
      </c>
      <c r="G1134" s="4" t="s">
        <v>12</v>
      </c>
      <c r="H1134" s="4">
        <v>166495255</v>
      </c>
    </row>
    <row r="1135" spans="1:8" x14ac:dyDescent="0.25">
      <c r="A1135" s="4">
        <v>14</v>
      </c>
      <c r="B1135" s="4" t="s">
        <v>69</v>
      </c>
      <c r="C1135" s="4" t="s">
        <v>70</v>
      </c>
      <c r="D1135" s="4" t="s">
        <v>10</v>
      </c>
      <c r="E1135" s="4" t="s">
        <v>11</v>
      </c>
      <c r="F1135" s="4">
        <v>2011</v>
      </c>
      <c r="G1135" s="4" t="s">
        <v>12</v>
      </c>
      <c r="H1135" s="4">
        <v>166995679</v>
      </c>
    </row>
    <row r="1136" spans="1:8" x14ac:dyDescent="0.25">
      <c r="A1136" s="4">
        <v>15</v>
      </c>
      <c r="B1136" s="4" t="s">
        <v>69</v>
      </c>
      <c r="C1136" s="4" t="s">
        <v>70</v>
      </c>
      <c r="D1136" s="4" t="s">
        <v>10</v>
      </c>
      <c r="E1136" s="4" t="s">
        <v>11</v>
      </c>
      <c r="F1136" s="4">
        <v>2012</v>
      </c>
      <c r="G1136" s="4" t="s">
        <v>12</v>
      </c>
      <c r="H1136" s="4">
        <v>157708011</v>
      </c>
    </row>
    <row r="1137" spans="1:8" x14ac:dyDescent="0.25">
      <c r="A1137" s="4">
        <v>16</v>
      </c>
      <c r="B1137" s="4" t="s">
        <v>69</v>
      </c>
      <c r="C1137" s="4" t="s">
        <v>70</v>
      </c>
      <c r="D1137" s="4" t="s">
        <v>10</v>
      </c>
      <c r="E1137" s="4" t="s">
        <v>11</v>
      </c>
      <c r="F1137" s="4">
        <v>2013</v>
      </c>
      <c r="G1137" s="4" t="s">
        <v>12</v>
      </c>
      <c r="H1137" s="4">
        <v>159886463</v>
      </c>
    </row>
    <row r="1138" spans="1:8" x14ac:dyDescent="0.25">
      <c r="A1138" s="4">
        <v>17</v>
      </c>
      <c r="B1138" s="4" t="s">
        <v>69</v>
      </c>
      <c r="C1138" s="4" t="s">
        <v>70</v>
      </c>
      <c r="D1138" s="4" t="s">
        <v>10</v>
      </c>
      <c r="E1138" s="4" t="s">
        <v>11</v>
      </c>
      <c r="F1138" s="4">
        <v>2014</v>
      </c>
      <c r="G1138" s="4" t="s">
        <v>12</v>
      </c>
      <c r="H1138" s="4">
        <v>170958393</v>
      </c>
    </row>
    <row r="1139" spans="1:8" x14ac:dyDescent="0.25">
      <c r="A1139" s="4">
        <v>18</v>
      </c>
      <c r="B1139" s="4" t="s">
        <v>69</v>
      </c>
      <c r="C1139" s="4" t="s">
        <v>70</v>
      </c>
      <c r="D1139" s="4" t="s">
        <v>10</v>
      </c>
      <c r="E1139" s="4" t="s">
        <v>11</v>
      </c>
      <c r="F1139" s="4">
        <v>2015</v>
      </c>
      <c r="G1139" s="4" t="s">
        <v>12</v>
      </c>
      <c r="H1139" s="4">
        <v>170723036</v>
      </c>
    </row>
    <row r="1140" spans="1:8" x14ac:dyDescent="0.25">
      <c r="A1140" s="4">
        <v>19</v>
      </c>
      <c r="B1140" s="4" t="s">
        <v>69</v>
      </c>
      <c r="C1140" s="4" t="s">
        <v>70</v>
      </c>
      <c r="D1140" s="4" t="s">
        <v>10</v>
      </c>
      <c r="E1140" s="4" t="s">
        <v>11</v>
      </c>
      <c r="F1140" s="4">
        <v>2016</v>
      </c>
      <c r="G1140" s="4" t="s">
        <v>12</v>
      </c>
      <c r="H1140" s="4">
        <v>173243646</v>
      </c>
    </row>
    <row r="1141" spans="1:8" x14ac:dyDescent="0.25">
      <c r="A1141" s="4">
        <v>20</v>
      </c>
      <c r="B1141" s="4" t="s">
        <v>69</v>
      </c>
      <c r="C1141" s="4" t="s">
        <v>70</v>
      </c>
      <c r="D1141" s="4" t="s">
        <v>10</v>
      </c>
      <c r="E1141" s="4" t="s">
        <v>11</v>
      </c>
      <c r="F1141" s="4">
        <v>2017</v>
      </c>
      <c r="G1141" s="4" t="s">
        <v>12</v>
      </c>
      <c r="H1141" s="4">
        <v>178709920</v>
      </c>
    </row>
    <row r="1142" spans="1:8" x14ac:dyDescent="0.25">
      <c r="A1142" s="4">
        <v>1</v>
      </c>
      <c r="B1142" s="4" t="s">
        <v>69</v>
      </c>
      <c r="C1142" s="4" t="s">
        <v>70</v>
      </c>
      <c r="D1142" s="4" t="s">
        <v>10</v>
      </c>
      <c r="E1142" s="4" t="s">
        <v>13</v>
      </c>
      <c r="F1142" s="4">
        <v>1998</v>
      </c>
      <c r="G1142" s="4" t="s">
        <v>12</v>
      </c>
      <c r="H1142" s="4">
        <v>30820802</v>
      </c>
    </row>
    <row r="1143" spans="1:8" x14ac:dyDescent="0.25">
      <c r="A1143" s="4">
        <v>2</v>
      </c>
      <c r="B1143" s="4" t="s">
        <v>69</v>
      </c>
      <c r="C1143" s="4" t="s">
        <v>70</v>
      </c>
      <c r="D1143" s="4" t="s">
        <v>10</v>
      </c>
      <c r="E1143" s="4" t="s">
        <v>13</v>
      </c>
      <c r="F1143" s="4">
        <v>1999</v>
      </c>
      <c r="G1143" s="4" t="s">
        <v>12</v>
      </c>
      <c r="H1143" s="4">
        <v>32482755</v>
      </c>
    </row>
    <row r="1144" spans="1:8" x14ac:dyDescent="0.25">
      <c r="A1144" s="4">
        <v>3</v>
      </c>
      <c r="B1144" s="4" t="s">
        <v>69</v>
      </c>
      <c r="C1144" s="4" t="s">
        <v>70</v>
      </c>
      <c r="D1144" s="4" t="s">
        <v>10</v>
      </c>
      <c r="E1144" s="4" t="s">
        <v>13</v>
      </c>
      <c r="F1144" s="4">
        <v>2000</v>
      </c>
      <c r="G1144" s="4" t="s">
        <v>12</v>
      </c>
      <c r="H1144" s="4">
        <v>34215459</v>
      </c>
    </row>
    <row r="1145" spans="1:8" x14ac:dyDescent="0.25">
      <c r="A1145" s="4">
        <v>4</v>
      </c>
      <c r="B1145" s="4" t="s">
        <v>69</v>
      </c>
      <c r="C1145" s="4" t="s">
        <v>70</v>
      </c>
      <c r="D1145" s="4" t="s">
        <v>10</v>
      </c>
      <c r="E1145" s="4" t="s">
        <v>13</v>
      </c>
      <c r="F1145" s="4">
        <v>2001</v>
      </c>
      <c r="G1145" s="4" t="s">
        <v>12</v>
      </c>
      <c r="H1145" s="4">
        <v>31654662</v>
      </c>
    </row>
    <row r="1146" spans="1:8" x14ac:dyDescent="0.25">
      <c r="A1146" s="4">
        <v>5</v>
      </c>
      <c r="B1146" s="4" t="s">
        <v>69</v>
      </c>
      <c r="C1146" s="4" t="s">
        <v>70</v>
      </c>
      <c r="D1146" s="4" t="s">
        <v>10</v>
      </c>
      <c r="E1146" s="4" t="s">
        <v>13</v>
      </c>
      <c r="F1146" s="4">
        <v>2002</v>
      </c>
      <c r="G1146" s="4" t="s">
        <v>12</v>
      </c>
      <c r="H1146" s="4">
        <v>30110378</v>
      </c>
    </row>
    <row r="1147" spans="1:8" x14ac:dyDescent="0.25">
      <c r="A1147" s="4">
        <v>6</v>
      </c>
      <c r="B1147" s="4" t="s">
        <v>69</v>
      </c>
      <c r="C1147" s="4" t="s">
        <v>70</v>
      </c>
      <c r="D1147" s="4" t="s">
        <v>10</v>
      </c>
      <c r="E1147" s="4" t="s">
        <v>13</v>
      </c>
      <c r="F1147" s="4">
        <v>2003</v>
      </c>
      <c r="G1147" s="4" t="s">
        <v>12</v>
      </c>
      <c r="H1147" s="4">
        <v>31940321</v>
      </c>
    </row>
    <row r="1148" spans="1:8" x14ac:dyDescent="0.25">
      <c r="A1148" s="4">
        <v>7</v>
      </c>
      <c r="B1148" s="4" t="s">
        <v>69</v>
      </c>
      <c r="C1148" s="4" t="s">
        <v>70</v>
      </c>
      <c r="D1148" s="4" t="s">
        <v>10</v>
      </c>
      <c r="E1148" s="4" t="s">
        <v>13</v>
      </c>
      <c r="F1148" s="4">
        <v>2004</v>
      </c>
      <c r="G1148" s="4" t="s">
        <v>12</v>
      </c>
      <c r="H1148" s="4">
        <v>32344984</v>
      </c>
    </row>
    <row r="1149" spans="1:8" x14ac:dyDescent="0.25">
      <c r="A1149" s="4">
        <v>8</v>
      </c>
      <c r="B1149" s="4" t="s">
        <v>69</v>
      </c>
      <c r="C1149" s="4" t="s">
        <v>70</v>
      </c>
      <c r="D1149" s="4" t="s">
        <v>10</v>
      </c>
      <c r="E1149" s="4" t="s">
        <v>13</v>
      </c>
      <c r="F1149" s="4">
        <v>2005</v>
      </c>
      <c r="G1149" s="4" t="s">
        <v>12</v>
      </c>
      <c r="H1149" s="4">
        <v>30307584</v>
      </c>
    </row>
    <row r="1150" spans="1:8" x14ac:dyDescent="0.25">
      <c r="A1150" s="4">
        <v>9</v>
      </c>
      <c r="B1150" s="4" t="s">
        <v>69</v>
      </c>
      <c r="C1150" s="4" t="s">
        <v>70</v>
      </c>
      <c r="D1150" s="4" t="s">
        <v>10</v>
      </c>
      <c r="E1150" s="4" t="s">
        <v>13</v>
      </c>
      <c r="F1150" s="4">
        <v>2006</v>
      </c>
      <c r="G1150" s="4" t="s">
        <v>12</v>
      </c>
      <c r="H1150" s="4">
        <v>30016545</v>
      </c>
    </row>
    <row r="1151" spans="1:8" x14ac:dyDescent="0.25">
      <c r="A1151" s="4">
        <v>10</v>
      </c>
      <c r="B1151" s="4" t="s">
        <v>69</v>
      </c>
      <c r="C1151" s="4" t="s">
        <v>70</v>
      </c>
      <c r="D1151" s="4" t="s">
        <v>10</v>
      </c>
      <c r="E1151" s="4" t="s">
        <v>13</v>
      </c>
      <c r="F1151" s="4">
        <v>2007</v>
      </c>
      <c r="G1151" s="4" t="s">
        <v>12</v>
      </c>
      <c r="H1151" s="4">
        <v>30983415</v>
      </c>
    </row>
    <row r="1152" spans="1:8" x14ac:dyDescent="0.25">
      <c r="A1152" s="4">
        <v>11</v>
      </c>
      <c r="B1152" s="4" t="s">
        <v>69</v>
      </c>
      <c r="C1152" s="4" t="s">
        <v>70</v>
      </c>
      <c r="D1152" s="4" t="s">
        <v>10</v>
      </c>
      <c r="E1152" s="4" t="s">
        <v>13</v>
      </c>
      <c r="F1152" s="4">
        <v>2008</v>
      </c>
      <c r="G1152" s="4" t="s">
        <v>12</v>
      </c>
      <c r="H1152" s="4">
        <v>29274726</v>
      </c>
    </row>
    <row r="1153" spans="1:8" x14ac:dyDescent="0.25">
      <c r="A1153" s="4">
        <v>12</v>
      </c>
      <c r="B1153" s="4" t="s">
        <v>69</v>
      </c>
      <c r="C1153" s="4" t="s">
        <v>70</v>
      </c>
      <c r="D1153" s="4" t="s">
        <v>10</v>
      </c>
      <c r="E1153" s="4" t="s">
        <v>13</v>
      </c>
      <c r="F1153" s="4">
        <v>2009</v>
      </c>
      <c r="G1153" s="4" t="s">
        <v>12</v>
      </c>
      <c r="H1153" s="4">
        <v>24046525</v>
      </c>
    </row>
    <row r="1154" spans="1:8" x14ac:dyDescent="0.25">
      <c r="A1154" s="4">
        <v>13</v>
      </c>
      <c r="B1154" s="4" t="s">
        <v>69</v>
      </c>
      <c r="C1154" s="4" t="s">
        <v>70</v>
      </c>
      <c r="D1154" s="4" t="s">
        <v>10</v>
      </c>
      <c r="E1154" s="4" t="s">
        <v>13</v>
      </c>
      <c r="F1154" s="4">
        <v>2010</v>
      </c>
      <c r="G1154" s="4" t="s">
        <v>12</v>
      </c>
      <c r="H1154" s="4">
        <v>26501634</v>
      </c>
    </row>
    <row r="1155" spans="1:8" x14ac:dyDescent="0.25">
      <c r="A1155" s="4">
        <v>14</v>
      </c>
      <c r="B1155" s="4" t="s">
        <v>69</v>
      </c>
      <c r="C1155" s="4" t="s">
        <v>70</v>
      </c>
      <c r="D1155" s="4" t="s">
        <v>10</v>
      </c>
      <c r="E1155" s="4" t="s">
        <v>13</v>
      </c>
      <c r="F1155" s="4">
        <v>2011</v>
      </c>
      <c r="G1155" s="4" t="s">
        <v>12</v>
      </c>
      <c r="H1155" s="4">
        <v>27173062</v>
      </c>
    </row>
    <row r="1156" spans="1:8" x14ac:dyDescent="0.25">
      <c r="A1156" s="4">
        <v>15</v>
      </c>
      <c r="B1156" s="4" t="s">
        <v>69</v>
      </c>
      <c r="C1156" s="4" t="s">
        <v>70</v>
      </c>
      <c r="D1156" s="4" t="s">
        <v>10</v>
      </c>
      <c r="E1156" s="4" t="s">
        <v>13</v>
      </c>
      <c r="F1156" s="4">
        <v>2012</v>
      </c>
      <c r="G1156" s="4" t="s">
        <v>12</v>
      </c>
      <c r="H1156" s="4">
        <v>30100733</v>
      </c>
    </row>
    <row r="1157" spans="1:8" x14ac:dyDescent="0.25">
      <c r="A1157" s="4">
        <v>16</v>
      </c>
      <c r="B1157" s="4" t="s">
        <v>69</v>
      </c>
      <c r="C1157" s="4" t="s">
        <v>70</v>
      </c>
      <c r="D1157" s="4" t="s">
        <v>10</v>
      </c>
      <c r="E1157" s="4" t="s">
        <v>13</v>
      </c>
      <c r="F1157" s="4">
        <v>2013</v>
      </c>
      <c r="G1157" s="4" t="s">
        <v>12</v>
      </c>
      <c r="H1157" s="4">
        <v>27474196</v>
      </c>
    </row>
    <row r="1158" spans="1:8" x14ac:dyDescent="0.25">
      <c r="A1158" s="4">
        <v>17</v>
      </c>
      <c r="B1158" s="4" t="s">
        <v>69</v>
      </c>
      <c r="C1158" s="4" t="s">
        <v>70</v>
      </c>
      <c r="D1158" s="4" t="s">
        <v>10</v>
      </c>
      <c r="E1158" s="4" t="s">
        <v>13</v>
      </c>
      <c r="F1158" s="4">
        <v>2014</v>
      </c>
      <c r="G1158" s="4" t="s">
        <v>12</v>
      </c>
      <c r="H1158" s="4">
        <v>28785239</v>
      </c>
    </row>
    <row r="1159" spans="1:8" x14ac:dyDescent="0.25">
      <c r="A1159" s="4">
        <v>18</v>
      </c>
      <c r="B1159" s="4" t="s">
        <v>69</v>
      </c>
      <c r="C1159" s="4" t="s">
        <v>70</v>
      </c>
      <c r="D1159" s="4" t="s">
        <v>10</v>
      </c>
      <c r="E1159" s="4" t="s">
        <v>13</v>
      </c>
      <c r="F1159" s="4">
        <v>2015</v>
      </c>
      <c r="G1159" s="4" t="s">
        <v>12</v>
      </c>
      <c r="H1159" s="4">
        <v>28334360</v>
      </c>
    </row>
    <row r="1160" spans="1:8" x14ac:dyDescent="0.25">
      <c r="A1160" s="4">
        <v>19</v>
      </c>
      <c r="B1160" s="4" t="s">
        <v>69</v>
      </c>
      <c r="C1160" s="4" t="s">
        <v>70</v>
      </c>
      <c r="D1160" s="4" t="s">
        <v>10</v>
      </c>
      <c r="E1160" s="4" t="s">
        <v>13</v>
      </c>
      <c r="F1160" s="4">
        <v>2016</v>
      </c>
      <c r="G1160" s="4" t="s">
        <v>12</v>
      </c>
      <c r="H1160" s="4">
        <v>29034423</v>
      </c>
    </row>
    <row r="1161" spans="1:8" x14ac:dyDescent="0.25">
      <c r="A1161" s="4">
        <v>20</v>
      </c>
      <c r="B1161" s="4" t="s">
        <v>69</v>
      </c>
      <c r="C1161" s="4" t="s">
        <v>70</v>
      </c>
      <c r="D1161" s="4" t="s">
        <v>10</v>
      </c>
      <c r="E1161" s="4" t="s">
        <v>13</v>
      </c>
      <c r="F1161" s="4">
        <v>2017</v>
      </c>
      <c r="G1161" s="4" t="s">
        <v>12</v>
      </c>
      <c r="H1161" s="4">
        <v>28069567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61"/>
  <sheetViews>
    <sheetView workbookViewId="0">
      <selection sqref="A1:H1"/>
    </sheetView>
  </sheetViews>
  <sheetFormatPr baseColWidth="10" defaultRowHeight="15" x14ac:dyDescent="0.25"/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>
        <v>1</v>
      </c>
      <c r="B2" t="s">
        <v>8</v>
      </c>
      <c r="C2" t="s">
        <v>9</v>
      </c>
      <c r="D2" t="s">
        <v>10</v>
      </c>
      <c r="E2" t="s">
        <v>11</v>
      </c>
      <c r="F2">
        <v>1998</v>
      </c>
      <c r="G2" t="s">
        <v>12</v>
      </c>
      <c r="H2">
        <v>0</v>
      </c>
    </row>
    <row r="3" spans="1:8" x14ac:dyDescent="0.25">
      <c r="A3">
        <v>2</v>
      </c>
      <c r="B3" t="s">
        <v>8</v>
      </c>
      <c r="C3" t="s">
        <v>9</v>
      </c>
      <c r="D3" t="s">
        <v>10</v>
      </c>
      <c r="E3" t="s">
        <v>11</v>
      </c>
      <c r="F3">
        <v>1999</v>
      </c>
      <c r="G3" t="s">
        <v>12</v>
      </c>
      <c r="H3">
        <v>0</v>
      </c>
    </row>
    <row r="4" spans="1:8" x14ac:dyDescent="0.25">
      <c r="A4">
        <v>3</v>
      </c>
      <c r="B4" t="s">
        <v>8</v>
      </c>
      <c r="C4" t="s">
        <v>9</v>
      </c>
      <c r="D4" t="s">
        <v>10</v>
      </c>
      <c r="E4" t="s">
        <v>11</v>
      </c>
      <c r="F4">
        <v>2000</v>
      </c>
      <c r="G4" t="s">
        <v>12</v>
      </c>
      <c r="H4">
        <v>0</v>
      </c>
    </row>
    <row r="5" spans="1:8" x14ac:dyDescent="0.25">
      <c r="A5">
        <v>4</v>
      </c>
      <c r="B5" t="s">
        <v>8</v>
      </c>
      <c r="C5" t="s">
        <v>9</v>
      </c>
      <c r="D5" t="s">
        <v>10</v>
      </c>
      <c r="E5" t="s">
        <v>11</v>
      </c>
      <c r="F5">
        <v>2001</v>
      </c>
      <c r="G5" t="s">
        <v>12</v>
      </c>
      <c r="H5">
        <v>0</v>
      </c>
    </row>
    <row r="6" spans="1:8" x14ac:dyDescent="0.25">
      <c r="A6">
        <v>5</v>
      </c>
      <c r="B6" t="s">
        <v>8</v>
      </c>
      <c r="C6" t="s">
        <v>9</v>
      </c>
      <c r="D6" t="s">
        <v>10</v>
      </c>
      <c r="E6" t="s">
        <v>11</v>
      </c>
      <c r="F6">
        <v>2002</v>
      </c>
      <c r="G6" t="s">
        <v>12</v>
      </c>
      <c r="H6">
        <v>0</v>
      </c>
    </row>
    <row r="7" spans="1:8" x14ac:dyDescent="0.25">
      <c r="A7">
        <v>6</v>
      </c>
      <c r="B7" t="s">
        <v>8</v>
      </c>
      <c r="C7" t="s">
        <v>9</v>
      </c>
      <c r="D7" t="s">
        <v>10</v>
      </c>
      <c r="E7" t="s">
        <v>11</v>
      </c>
      <c r="F7">
        <v>2003</v>
      </c>
      <c r="G7" t="s">
        <v>12</v>
      </c>
      <c r="H7">
        <v>0</v>
      </c>
    </row>
    <row r="8" spans="1:8" x14ac:dyDescent="0.25">
      <c r="A8">
        <v>7</v>
      </c>
      <c r="B8" t="s">
        <v>8</v>
      </c>
      <c r="C8" t="s">
        <v>9</v>
      </c>
      <c r="D8" t="s">
        <v>10</v>
      </c>
      <c r="E8" t="s">
        <v>11</v>
      </c>
      <c r="F8">
        <v>2004</v>
      </c>
      <c r="G8" t="s">
        <v>12</v>
      </c>
      <c r="H8">
        <v>0</v>
      </c>
    </row>
    <row r="9" spans="1:8" x14ac:dyDescent="0.25">
      <c r="A9">
        <v>8</v>
      </c>
      <c r="B9" t="s">
        <v>8</v>
      </c>
      <c r="C9" t="s">
        <v>9</v>
      </c>
      <c r="D9" t="s">
        <v>10</v>
      </c>
      <c r="E9" t="s">
        <v>11</v>
      </c>
      <c r="F9">
        <v>2005</v>
      </c>
      <c r="G9" t="s">
        <v>12</v>
      </c>
      <c r="H9">
        <v>0</v>
      </c>
    </row>
    <row r="10" spans="1:8" x14ac:dyDescent="0.25">
      <c r="A10">
        <v>9</v>
      </c>
      <c r="B10" t="s">
        <v>8</v>
      </c>
      <c r="C10" t="s">
        <v>9</v>
      </c>
      <c r="D10" t="s">
        <v>10</v>
      </c>
      <c r="E10" t="s">
        <v>11</v>
      </c>
      <c r="F10">
        <v>2006</v>
      </c>
      <c r="G10" t="s">
        <v>12</v>
      </c>
      <c r="H10">
        <v>0</v>
      </c>
    </row>
    <row r="11" spans="1:8" x14ac:dyDescent="0.25">
      <c r="A11">
        <v>10</v>
      </c>
      <c r="B11" t="s">
        <v>8</v>
      </c>
      <c r="C11" t="s">
        <v>9</v>
      </c>
      <c r="D11" t="s">
        <v>10</v>
      </c>
      <c r="E11" t="s">
        <v>11</v>
      </c>
      <c r="F11">
        <v>2007</v>
      </c>
      <c r="G11" t="s">
        <v>12</v>
      </c>
      <c r="H11">
        <v>0</v>
      </c>
    </row>
    <row r="12" spans="1:8" x14ac:dyDescent="0.25">
      <c r="A12">
        <v>11</v>
      </c>
      <c r="B12" t="s">
        <v>8</v>
      </c>
      <c r="C12" t="s">
        <v>9</v>
      </c>
      <c r="D12" t="s">
        <v>10</v>
      </c>
      <c r="E12" t="s">
        <v>11</v>
      </c>
      <c r="F12">
        <v>2008</v>
      </c>
      <c r="G12" t="s">
        <v>12</v>
      </c>
      <c r="H12">
        <v>0</v>
      </c>
    </row>
    <row r="13" spans="1:8" x14ac:dyDescent="0.25">
      <c r="A13">
        <v>12</v>
      </c>
      <c r="B13" t="s">
        <v>8</v>
      </c>
      <c r="C13" t="s">
        <v>9</v>
      </c>
      <c r="D13" t="s">
        <v>10</v>
      </c>
      <c r="E13" t="s">
        <v>11</v>
      </c>
      <c r="F13">
        <v>2009</v>
      </c>
      <c r="G13" t="s">
        <v>12</v>
      </c>
      <c r="H13">
        <v>0</v>
      </c>
    </row>
    <row r="14" spans="1:8" x14ac:dyDescent="0.25">
      <c r="A14">
        <v>13</v>
      </c>
      <c r="B14" t="s">
        <v>8</v>
      </c>
      <c r="C14" t="s">
        <v>9</v>
      </c>
      <c r="D14" t="s">
        <v>10</v>
      </c>
      <c r="E14" t="s">
        <v>11</v>
      </c>
      <c r="F14">
        <v>2010</v>
      </c>
      <c r="G14" t="s">
        <v>12</v>
      </c>
      <c r="H14">
        <v>0</v>
      </c>
    </row>
    <row r="15" spans="1:8" x14ac:dyDescent="0.25">
      <c r="A15">
        <v>14</v>
      </c>
      <c r="B15" t="s">
        <v>8</v>
      </c>
      <c r="C15" t="s">
        <v>9</v>
      </c>
      <c r="D15" t="s">
        <v>10</v>
      </c>
      <c r="E15" t="s">
        <v>11</v>
      </c>
      <c r="F15">
        <v>2011</v>
      </c>
      <c r="G15" t="s">
        <v>12</v>
      </c>
      <c r="H15">
        <v>0</v>
      </c>
    </row>
    <row r="16" spans="1:8" x14ac:dyDescent="0.25">
      <c r="A16">
        <v>15</v>
      </c>
      <c r="B16" t="s">
        <v>8</v>
      </c>
      <c r="C16" t="s">
        <v>9</v>
      </c>
      <c r="D16" t="s">
        <v>10</v>
      </c>
      <c r="E16" t="s">
        <v>11</v>
      </c>
      <c r="F16">
        <v>2012</v>
      </c>
      <c r="G16" t="s">
        <v>12</v>
      </c>
      <c r="H16">
        <v>0</v>
      </c>
    </row>
    <row r="17" spans="1:8" x14ac:dyDescent="0.25">
      <c r="A17">
        <v>16</v>
      </c>
      <c r="B17" t="s">
        <v>8</v>
      </c>
      <c r="C17" t="s">
        <v>9</v>
      </c>
      <c r="D17" t="s">
        <v>10</v>
      </c>
      <c r="E17" t="s">
        <v>11</v>
      </c>
      <c r="F17">
        <v>2013</v>
      </c>
      <c r="G17" t="s">
        <v>12</v>
      </c>
      <c r="H17">
        <v>0</v>
      </c>
    </row>
    <row r="18" spans="1:8" x14ac:dyDescent="0.25">
      <c r="A18">
        <v>17</v>
      </c>
      <c r="B18" t="s">
        <v>8</v>
      </c>
      <c r="C18" t="s">
        <v>9</v>
      </c>
      <c r="D18" t="s">
        <v>10</v>
      </c>
      <c r="E18" t="s">
        <v>11</v>
      </c>
      <c r="F18">
        <v>2014</v>
      </c>
      <c r="G18" t="s">
        <v>12</v>
      </c>
      <c r="H18">
        <v>0</v>
      </c>
    </row>
    <row r="19" spans="1:8" x14ac:dyDescent="0.25">
      <c r="A19">
        <v>18</v>
      </c>
      <c r="B19" t="s">
        <v>8</v>
      </c>
      <c r="C19" t="s">
        <v>9</v>
      </c>
      <c r="D19" t="s">
        <v>10</v>
      </c>
      <c r="E19" t="s">
        <v>11</v>
      </c>
      <c r="F19">
        <v>2015</v>
      </c>
      <c r="G19" t="s">
        <v>12</v>
      </c>
      <c r="H19">
        <v>0</v>
      </c>
    </row>
    <row r="20" spans="1:8" x14ac:dyDescent="0.25">
      <c r="A20">
        <v>19</v>
      </c>
      <c r="B20" t="s">
        <v>8</v>
      </c>
      <c r="C20" t="s">
        <v>9</v>
      </c>
      <c r="D20" t="s">
        <v>10</v>
      </c>
      <c r="E20" t="s">
        <v>11</v>
      </c>
      <c r="F20">
        <v>2016</v>
      </c>
      <c r="G20" t="s">
        <v>12</v>
      </c>
      <c r="H20">
        <v>0</v>
      </c>
    </row>
    <row r="21" spans="1:8" x14ac:dyDescent="0.25">
      <c r="A21">
        <v>20</v>
      </c>
      <c r="B21" t="s">
        <v>8</v>
      </c>
      <c r="C21" t="s">
        <v>9</v>
      </c>
      <c r="D21" t="s">
        <v>10</v>
      </c>
      <c r="E21" t="s">
        <v>11</v>
      </c>
      <c r="F21">
        <v>2017</v>
      </c>
      <c r="G21" t="s">
        <v>12</v>
      </c>
      <c r="H21">
        <v>0</v>
      </c>
    </row>
    <row r="22" spans="1:8" x14ac:dyDescent="0.25">
      <c r="A22">
        <v>1</v>
      </c>
      <c r="B22" t="s">
        <v>8</v>
      </c>
      <c r="C22" t="s">
        <v>9</v>
      </c>
      <c r="D22" t="s">
        <v>10</v>
      </c>
      <c r="E22" t="s">
        <v>13</v>
      </c>
      <c r="F22">
        <v>1998</v>
      </c>
      <c r="G22" t="s">
        <v>12</v>
      </c>
      <c r="H22">
        <v>0</v>
      </c>
    </row>
    <row r="23" spans="1:8" x14ac:dyDescent="0.25">
      <c r="A23">
        <v>2</v>
      </c>
      <c r="B23" t="s">
        <v>8</v>
      </c>
      <c r="C23" t="s">
        <v>9</v>
      </c>
      <c r="D23" t="s">
        <v>10</v>
      </c>
      <c r="E23" t="s">
        <v>13</v>
      </c>
      <c r="F23">
        <v>1999</v>
      </c>
      <c r="G23" t="s">
        <v>12</v>
      </c>
      <c r="H23">
        <v>0</v>
      </c>
    </row>
    <row r="24" spans="1:8" x14ac:dyDescent="0.25">
      <c r="A24">
        <v>3</v>
      </c>
      <c r="B24" t="s">
        <v>8</v>
      </c>
      <c r="C24" t="s">
        <v>9</v>
      </c>
      <c r="D24" t="s">
        <v>10</v>
      </c>
      <c r="E24" t="s">
        <v>13</v>
      </c>
      <c r="F24">
        <v>2000</v>
      </c>
      <c r="G24" t="s">
        <v>12</v>
      </c>
      <c r="H24">
        <v>0</v>
      </c>
    </row>
    <row r="25" spans="1:8" x14ac:dyDescent="0.25">
      <c r="A25">
        <v>4</v>
      </c>
      <c r="B25" t="s">
        <v>8</v>
      </c>
      <c r="C25" t="s">
        <v>9</v>
      </c>
      <c r="D25" t="s">
        <v>10</v>
      </c>
      <c r="E25" t="s">
        <v>13</v>
      </c>
      <c r="F25">
        <v>2001</v>
      </c>
      <c r="G25" t="s">
        <v>12</v>
      </c>
      <c r="H25">
        <v>0</v>
      </c>
    </row>
    <row r="26" spans="1:8" x14ac:dyDescent="0.25">
      <c r="A26">
        <v>5</v>
      </c>
      <c r="B26" t="s">
        <v>8</v>
      </c>
      <c r="C26" t="s">
        <v>9</v>
      </c>
      <c r="D26" t="s">
        <v>10</v>
      </c>
      <c r="E26" t="s">
        <v>13</v>
      </c>
      <c r="F26">
        <v>2002</v>
      </c>
      <c r="G26" t="s">
        <v>12</v>
      </c>
      <c r="H26">
        <v>0</v>
      </c>
    </row>
    <row r="27" spans="1:8" x14ac:dyDescent="0.25">
      <c r="A27">
        <v>6</v>
      </c>
      <c r="B27" t="s">
        <v>8</v>
      </c>
      <c r="C27" t="s">
        <v>9</v>
      </c>
      <c r="D27" t="s">
        <v>10</v>
      </c>
      <c r="E27" t="s">
        <v>13</v>
      </c>
      <c r="F27">
        <v>2003</v>
      </c>
      <c r="G27" t="s">
        <v>12</v>
      </c>
      <c r="H27">
        <v>0</v>
      </c>
    </row>
    <row r="28" spans="1:8" x14ac:dyDescent="0.25">
      <c r="A28">
        <v>7</v>
      </c>
      <c r="B28" t="s">
        <v>8</v>
      </c>
      <c r="C28" t="s">
        <v>9</v>
      </c>
      <c r="D28" t="s">
        <v>10</v>
      </c>
      <c r="E28" t="s">
        <v>13</v>
      </c>
      <c r="F28">
        <v>2004</v>
      </c>
      <c r="G28" t="s">
        <v>12</v>
      </c>
      <c r="H28">
        <v>0</v>
      </c>
    </row>
    <row r="29" spans="1:8" x14ac:dyDescent="0.25">
      <c r="A29">
        <v>8</v>
      </c>
      <c r="B29" t="s">
        <v>8</v>
      </c>
      <c r="C29" t="s">
        <v>9</v>
      </c>
      <c r="D29" t="s">
        <v>10</v>
      </c>
      <c r="E29" t="s">
        <v>13</v>
      </c>
      <c r="F29">
        <v>2005</v>
      </c>
      <c r="G29" t="s">
        <v>12</v>
      </c>
      <c r="H29">
        <v>0</v>
      </c>
    </row>
    <row r="30" spans="1:8" x14ac:dyDescent="0.25">
      <c r="A30">
        <v>9</v>
      </c>
      <c r="B30" t="s">
        <v>8</v>
      </c>
      <c r="C30" t="s">
        <v>9</v>
      </c>
      <c r="D30" t="s">
        <v>10</v>
      </c>
      <c r="E30" t="s">
        <v>13</v>
      </c>
      <c r="F30">
        <v>2006</v>
      </c>
      <c r="G30" t="s">
        <v>12</v>
      </c>
      <c r="H30">
        <v>0</v>
      </c>
    </row>
    <row r="31" spans="1:8" x14ac:dyDescent="0.25">
      <c r="A31">
        <v>10</v>
      </c>
      <c r="B31" t="s">
        <v>8</v>
      </c>
      <c r="C31" t="s">
        <v>9</v>
      </c>
      <c r="D31" t="s">
        <v>10</v>
      </c>
      <c r="E31" t="s">
        <v>13</v>
      </c>
      <c r="F31">
        <v>2007</v>
      </c>
      <c r="G31" t="s">
        <v>12</v>
      </c>
      <c r="H31">
        <v>0</v>
      </c>
    </row>
    <row r="32" spans="1:8" x14ac:dyDescent="0.25">
      <c r="A32">
        <v>11</v>
      </c>
      <c r="B32" t="s">
        <v>8</v>
      </c>
      <c r="C32" t="s">
        <v>9</v>
      </c>
      <c r="D32" t="s">
        <v>10</v>
      </c>
      <c r="E32" t="s">
        <v>13</v>
      </c>
      <c r="F32">
        <v>2008</v>
      </c>
      <c r="G32" t="s">
        <v>12</v>
      </c>
      <c r="H32">
        <v>0</v>
      </c>
    </row>
    <row r="33" spans="1:8" x14ac:dyDescent="0.25">
      <c r="A33">
        <v>12</v>
      </c>
      <c r="B33" t="s">
        <v>8</v>
      </c>
      <c r="C33" t="s">
        <v>9</v>
      </c>
      <c r="D33" t="s">
        <v>10</v>
      </c>
      <c r="E33" t="s">
        <v>13</v>
      </c>
      <c r="F33">
        <v>2009</v>
      </c>
      <c r="G33" t="s">
        <v>12</v>
      </c>
      <c r="H33">
        <v>0</v>
      </c>
    </row>
    <row r="34" spans="1:8" x14ac:dyDescent="0.25">
      <c r="A34">
        <v>13</v>
      </c>
      <c r="B34" t="s">
        <v>8</v>
      </c>
      <c r="C34" t="s">
        <v>9</v>
      </c>
      <c r="D34" t="s">
        <v>10</v>
      </c>
      <c r="E34" t="s">
        <v>13</v>
      </c>
      <c r="F34">
        <v>2010</v>
      </c>
      <c r="G34" t="s">
        <v>12</v>
      </c>
      <c r="H34">
        <v>0</v>
      </c>
    </row>
    <row r="35" spans="1:8" x14ac:dyDescent="0.25">
      <c r="A35">
        <v>14</v>
      </c>
      <c r="B35" t="s">
        <v>8</v>
      </c>
      <c r="C35" t="s">
        <v>9</v>
      </c>
      <c r="D35" t="s">
        <v>10</v>
      </c>
      <c r="E35" t="s">
        <v>13</v>
      </c>
      <c r="F35">
        <v>2011</v>
      </c>
      <c r="G35" t="s">
        <v>12</v>
      </c>
      <c r="H35">
        <v>0</v>
      </c>
    </row>
    <row r="36" spans="1:8" x14ac:dyDescent="0.25">
      <c r="A36">
        <v>15</v>
      </c>
      <c r="B36" t="s">
        <v>8</v>
      </c>
      <c r="C36" t="s">
        <v>9</v>
      </c>
      <c r="D36" t="s">
        <v>10</v>
      </c>
      <c r="E36" t="s">
        <v>13</v>
      </c>
      <c r="F36">
        <v>2012</v>
      </c>
      <c r="G36" t="s">
        <v>12</v>
      </c>
      <c r="H36">
        <v>0</v>
      </c>
    </row>
    <row r="37" spans="1:8" x14ac:dyDescent="0.25">
      <c r="A37">
        <v>16</v>
      </c>
      <c r="B37" t="s">
        <v>8</v>
      </c>
      <c r="C37" t="s">
        <v>9</v>
      </c>
      <c r="D37" t="s">
        <v>10</v>
      </c>
      <c r="E37" t="s">
        <v>13</v>
      </c>
      <c r="F37">
        <v>2013</v>
      </c>
      <c r="G37" t="s">
        <v>12</v>
      </c>
      <c r="H37">
        <v>0</v>
      </c>
    </row>
    <row r="38" spans="1:8" x14ac:dyDescent="0.25">
      <c r="A38">
        <v>17</v>
      </c>
      <c r="B38" t="s">
        <v>8</v>
      </c>
      <c r="C38" t="s">
        <v>9</v>
      </c>
      <c r="D38" t="s">
        <v>10</v>
      </c>
      <c r="E38" t="s">
        <v>13</v>
      </c>
      <c r="F38">
        <v>2014</v>
      </c>
      <c r="G38" t="s">
        <v>12</v>
      </c>
      <c r="H38">
        <v>0</v>
      </c>
    </row>
    <row r="39" spans="1:8" x14ac:dyDescent="0.25">
      <c r="A39">
        <v>18</v>
      </c>
      <c r="B39" t="s">
        <v>8</v>
      </c>
      <c r="C39" t="s">
        <v>9</v>
      </c>
      <c r="D39" t="s">
        <v>10</v>
      </c>
      <c r="E39" t="s">
        <v>13</v>
      </c>
      <c r="F39">
        <v>2015</v>
      </c>
      <c r="G39" t="s">
        <v>12</v>
      </c>
      <c r="H39">
        <v>0</v>
      </c>
    </row>
    <row r="40" spans="1:8" x14ac:dyDescent="0.25">
      <c r="A40">
        <v>19</v>
      </c>
      <c r="B40" t="s">
        <v>8</v>
      </c>
      <c r="C40" t="s">
        <v>9</v>
      </c>
      <c r="D40" t="s">
        <v>10</v>
      </c>
      <c r="E40" t="s">
        <v>13</v>
      </c>
      <c r="F40">
        <v>2016</v>
      </c>
      <c r="G40" t="s">
        <v>12</v>
      </c>
      <c r="H40">
        <v>0</v>
      </c>
    </row>
    <row r="41" spans="1:8" x14ac:dyDescent="0.25">
      <c r="A41">
        <v>20</v>
      </c>
      <c r="B41" t="s">
        <v>8</v>
      </c>
      <c r="C41" t="s">
        <v>9</v>
      </c>
      <c r="D41" t="s">
        <v>10</v>
      </c>
      <c r="E41" t="s">
        <v>13</v>
      </c>
      <c r="F41">
        <v>2017</v>
      </c>
      <c r="G41" t="s">
        <v>12</v>
      </c>
      <c r="H41">
        <v>0</v>
      </c>
    </row>
    <row r="42" spans="1:8" x14ac:dyDescent="0.25">
      <c r="A42">
        <v>1</v>
      </c>
      <c r="B42" t="s">
        <v>14</v>
      </c>
      <c r="C42" t="s">
        <v>15</v>
      </c>
      <c r="D42" t="s">
        <v>10</v>
      </c>
      <c r="E42" t="s">
        <v>11</v>
      </c>
      <c r="F42">
        <v>1998</v>
      </c>
      <c r="G42" t="s">
        <v>12</v>
      </c>
      <c r="H42" t="s">
        <v>16</v>
      </c>
    </row>
    <row r="43" spans="1:8" x14ac:dyDescent="0.25">
      <c r="A43">
        <v>2</v>
      </c>
      <c r="B43" t="s">
        <v>14</v>
      </c>
      <c r="C43" t="s">
        <v>15</v>
      </c>
      <c r="D43" t="s">
        <v>10</v>
      </c>
      <c r="E43" t="s">
        <v>11</v>
      </c>
      <c r="F43">
        <v>1999</v>
      </c>
      <c r="G43" t="s">
        <v>12</v>
      </c>
      <c r="H43" t="s">
        <v>16</v>
      </c>
    </row>
    <row r="44" spans="1:8" x14ac:dyDescent="0.25">
      <c r="A44">
        <v>3</v>
      </c>
      <c r="B44" t="s">
        <v>14</v>
      </c>
      <c r="C44" t="s">
        <v>15</v>
      </c>
      <c r="D44" t="s">
        <v>10</v>
      </c>
      <c r="E44" t="s">
        <v>11</v>
      </c>
      <c r="F44">
        <v>2000</v>
      </c>
      <c r="G44" t="s">
        <v>12</v>
      </c>
      <c r="H44">
        <v>50000</v>
      </c>
    </row>
    <row r="45" spans="1:8" x14ac:dyDescent="0.25">
      <c r="A45">
        <v>4</v>
      </c>
      <c r="B45" t="s">
        <v>14</v>
      </c>
      <c r="C45" t="s">
        <v>15</v>
      </c>
      <c r="D45" t="s">
        <v>10</v>
      </c>
      <c r="E45" t="s">
        <v>11</v>
      </c>
      <c r="F45">
        <v>2001</v>
      </c>
      <c r="G45" t="s">
        <v>12</v>
      </c>
      <c r="H45">
        <v>150000</v>
      </c>
    </row>
    <row r="46" spans="1:8" x14ac:dyDescent="0.25">
      <c r="A46">
        <v>5</v>
      </c>
      <c r="B46" t="s">
        <v>14</v>
      </c>
      <c r="C46" t="s">
        <v>15</v>
      </c>
      <c r="D46" t="s">
        <v>10</v>
      </c>
      <c r="E46" t="s">
        <v>11</v>
      </c>
      <c r="F46">
        <v>2002</v>
      </c>
      <c r="G46" t="s">
        <v>12</v>
      </c>
      <c r="H46">
        <v>150000</v>
      </c>
    </row>
    <row r="47" spans="1:8" x14ac:dyDescent="0.25">
      <c r="A47">
        <v>6</v>
      </c>
      <c r="B47" t="s">
        <v>14</v>
      </c>
      <c r="C47" t="s">
        <v>15</v>
      </c>
      <c r="D47" t="s">
        <v>10</v>
      </c>
      <c r="E47" t="s">
        <v>11</v>
      </c>
      <c r="F47">
        <v>2003</v>
      </c>
      <c r="G47" t="s">
        <v>12</v>
      </c>
      <c r="H47">
        <v>150000</v>
      </c>
    </row>
    <row r="48" spans="1:8" x14ac:dyDescent="0.25">
      <c r="A48">
        <v>7</v>
      </c>
      <c r="B48" t="s">
        <v>14</v>
      </c>
      <c r="C48" t="s">
        <v>15</v>
      </c>
      <c r="D48" t="s">
        <v>10</v>
      </c>
      <c r="E48" t="s">
        <v>11</v>
      </c>
      <c r="F48">
        <v>2004</v>
      </c>
      <c r="G48" t="s">
        <v>12</v>
      </c>
      <c r="H48">
        <v>135000</v>
      </c>
    </row>
    <row r="49" spans="1:8" x14ac:dyDescent="0.25">
      <c r="A49">
        <v>8</v>
      </c>
      <c r="B49" t="s">
        <v>14</v>
      </c>
      <c r="C49" t="s">
        <v>15</v>
      </c>
      <c r="D49" t="s">
        <v>10</v>
      </c>
      <c r="E49" t="s">
        <v>11</v>
      </c>
      <c r="F49">
        <v>2005</v>
      </c>
      <c r="G49" t="s">
        <v>12</v>
      </c>
      <c r="H49">
        <v>130000</v>
      </c>
    </row>
    <row r="50" spans="1:8" x14ac:dyDescent="0.25">
      <c r="A50">
        <v>9</v>
      </c>
      <c r="B50" t="s">
        <v>14</v>
      </c>
      <c r="C50" t="s">
        <v>15</v>
      </c>
      <c r="D50" t="s">
        <v>10</v>
      </c>
      <c r="E50" t="s">
        <v>11</v>
      </c>
      <c r="F50">
        <v>2006</v>
      </c>
      <c r="G50" t="s">
        <v>12</v>
      </c>
      <c r="H50">
        <v>125000</v>
      </c>
    </row>
    <row r="51" spans="1:8" x14ac:dyDescent="0.25">
      <c r="A51">
        <v>10</v>
      </c>
      <c r="B51" t="s">
        <v>14</v>
      </c>
      <c r="C51" t="s">
        <v>15</v>
      </c>
      <c r="D51" t="s">
        <v>10</v>
      </c>
      <c r="E51" t="s">
        <v>11</v>
      </c>
      <c r="F51">
        <v>2007</v>
      </c>
      <c r="G51" t="s">
        <v>12</v>
      </c>
      <c r="H51">
        <v>125000</v>
      </c>
    </row>
    <row r="52" spans="1:8" x14ac:dyDescent="0.25">
      <c r="A52">
        <v>11</v>
      </c>
      <c r="B52" t="s">
        <v>14</v>
      </c>
      <c r="C52" t="s">
        <v>15</v>
      </c>
      <c r="D52" t="s">
        <v>10</v>
      </c>
      <c r="E52" t="s">
        <v>11</v>
      </c>
      <c r="F52">
        <v>2008</v>
      </c>
      <c r="G52" t="s">
        <v>12</v>
      </c>
      <c r="H52">
        <v>110000</v>
      </c>
    </row>
    <row r="53" spans="1:8" x14ac:dyDescent="0.25">
      <c r="A53">
        <v>12</v>
      </c>
      <c r="B53" t="s">
        <v>14</v>
      </c>
      <c r="C53" t="s">
        <v>15</v>
      </c>
      <c r="D53" t="s">
        <v>10</v>
      </c>
      <c r="E53" t="s">
        <v>11</v>
      </c>
      <c r="F53">
        <v>2009</v>
      </c>
      <c r="G53" t="s">
        <v>12</v>
      </c>
      <c r="H53">
        <v>100000</v>
      </c>
    </row>
    <row r="54" spans="1:8" x14ac:dyDescent="0.25">
      <c r="A54">
        <v>13</v>
      </c>
      <c r="B54" t="s">
        <v>14</v>
      </c>
      <c r="C54" t="s">
        <v>15</v>
      </c>
      <c r="D54" t="s">
        <v>10</v>
      </c>
      <c r="E54" t="s">
        <v>11</v>
      </c>
      <c r="F54">
        <v>2010</v>
      </c>
      <c r="G54" t="s">
        <v>12</v>
      </c>
      <c r="H54">
        <v>112095</v>
      </c>
    </row>
    <row r="55" spans="1:8" x14ac:dyDescent="0.25">
      <c r="A55">
        <v>14</v>
      </c>
      <c r="B55" t="s">
        <v>14</v>
      </c>
      <c r="C55" t="s">
        <v>15</v>
      </c>
      <c r="D55" t="s">
        <v>10</v>
      </c>
      <c r="E55" t="s">
        <v>11</v>
      </c>
      <c r="F55">
        <v>2011</v>
      </c>
      <c r="G55" t="s">
        <v>12</v>
      </c>
      <c r="H55">
        <v>115402</v>
      </c>
    </row>
    <row r="56" spans="1:8" x14ac:dyDescent="0.25">
      <c r="A56">
        <v>15</v>
      </c>
      <c r="B56" t="s">
        <v>14</v>
      </c>
      <c r="C56" t="s">
        <v>15</v>
      </c>
      <c r="D56" t="s">
        <v>10</v>
      </c>
      <c r="E56" t="s">
        <v>11</v>
      </c>
      <c r="F56">
        <v>2012</v>
      </c>
      <c r="G56" t="s">
        <v>12</v>
      </c>
      <c r="H56">
        <v>115402</v>
      </c>
    </row>
    <row r="57" spans="1:8" x14ac:dyDescent="0.25">
      <c r="A57">
        <v>16</v>
      </c>
      <c r="B57" t="s">
        <v>14</v>
      </c>
      <c r="C57" t="s">
        <v>15</v>
      </c>
      <c r="D57" t="s">
        <v>10</v>
      </c>
      <c r="E57" t="s">
        <v>11</v>
      </c>
      <c r="F57">
        <v>2013</v>
      </c>
      <c r="G57" t="s">
        <v>12</v>
      </c>
      <c r="H57">
        <v>115400</v>
      </c>
    </row>
    <row r="58" spans="1:8" x14ac:dyDescent="0.25">
      <c r="A58">
        <v>17</v>
      </c>
      <c r="B58" t="s">
        <v>14</v>
      </c>
      <c r="C58" t="s">
        <v>15</v>
      </c>
      <c r="D58" t="s">
        <v>10</v>
      </c>
      <c r="E58" t="s">
        <v>11</v>
      </c>
      <c r="F58">
        <v>2014</v>
      </c>
      <c r="G58" t="s">
        <v>12</v>
      </c>
      <c r="H58">
        <v>115400</v>
      </c>
    </row>
    <row r="59" spans="1:8" x14ac:dyDescent="0.25">
      <c r="A59">
        <v>18</v>
      </c>
      <c r="B59" t="s">
        <v>14</v>
      </c>
      <c r="C59" t="s">
        <v>15</v>
      </c>
      <c r="D59" t="s">
        <v>10</v>
      </c>
      <c r="E59" t="s">
        <v>11</v>
      </c>
      <c r="F59">
        <v>2015</v>
      </c>
      <c r="G59" t="s">
        <v>12</v>
      </c>
      <c r="H59">
        <v>115400</v>
      </c>
    </row>
    <row r="60" spans="1:8" x14ac:dyDescent="0.25">
      <c r="A60">
        <v>19</v>
      </c>
      <c r="B60" t="s">
        <v>14</v>
      </c>
      <c r="C60" t="s">
        <v>15</v>
      </c>
      <c r="D60" t="s">
        <v>10</v>
      </c>
      <c r="E60" t="s">
        <v>11</v>
      </c>
      <c r="F60">
        <v>2016</v>
      </c>
      <c r="G60" t="s">
        <v>12</v>
      </c>
      <c r="H60">
        <v>115400</v>
      </c>
    </row>
    <row r="61" spans="1:8" x14ac:dyDescent="0.25">
      <c r="A61">
        <v>20</v>
      </c>
      <c r="B61" t="s">
        <v>14</v>
      </c>
      <c r="C61" t="s">
        <v>15</v>
      </c>
      <c r="D61" t="s">
        <v>10</v>
      </c>
      <c r="E61" t="s">
        <v>11</v>
      </c>
      <c r="F61">
        <v>2017</v>
      </c>
      <c r="G61" t="s">
        <v>12</v>
      </c>
      <c r="H61">
        <v>115400</v>
      </c>
    </row>
    <row r="62" spans="1:8" x14ac:dyDescent="0.25">
      <c r="A62">
        <v>1</v>
      </c>
      <c r="B62" t="s">
        <v>14</v>
      </c>
      <c r="C62" t="s">
        <v>15</v>
      </c>
      <c r="D62" t="s">
        <v>10</v>
      </c>
      <c r="E62" t="s">
        <v>13</v>
      </c>
      <c r="F62">
        <v>1998</v>
      </c>
      <c r="G62" t="s">
        <v>12</v>
      </c>
      <c r="H62" t="s">
        <v>16</v>
      </c>
    </row>
    <row r="63" spans="1:8" x14ac:dyDescent="0.25">
      <c r="A63">
        <v>2</v>
      </c>
      <c r="B63" t="s">
        <v>14</v>
      </c>
      <c r="C63" t="s">
        <v>15</v>
      </c>
      <c r="D63" t="s">
        <v>10</v>
      </c>
      <c r="E63" t="s">
        <v>13</v>
      </c>
      <c r="F63">
        <v>1999</v>
      </c>
      <c r="G63" t="s">
        <v>12</v>
      </c>
      <c r="H63" t="s">
        <v>16</v>
      </c>
    </row>
    <row r="64" spans="1:8" x14ac:dyDescent="0.25">
      <c r="A64">
        <v>3</v>
      </c>
      <c r="B64" t="s">
        <v>14</v>
      </c>
      <c r="C64" t="s">
        <v>15</v>
      </c>
      <c r="D64" t="s">
        <v>10</v>
      </c>
      <c r="E64" t="s">
        <v>13</v>
      </c>
      <c r="F64">
        <v>2000</v>
      </c>
      <c r="G64" t="s">
        <v>12</v>
      </c>
      <c r="H64">
        <v>50000</v>
      </c>
    </row>
    <row r="65" spans="1:8" x14ac:dyDescent="0.25">
      <c r="A65">
        <v>4</v>
      </c>
      <c r="B65" t="s">
        <v>14</v>
      </c>
      <c r="C65" t="s">
        <v>15</v>
      </c>
      <c r="D65" t="s">
        <v>10</v>
      </c>
      <c r="E65" t="s">
        <v>13</v>
      </c>
      <c r="F65">
        <v>2001</v>
      </c>
      <c r="G65" t="s">
        <v>12</v>
      </c>
      <c r="H65">
        <v>50000</v>
      </c>
    </row>
    <row r="66" spans="1:8" x14ac:dyDescent="0.25">
      <c r="A66">
        <v>5</v>
      </c>
      <c r="B66" t="s">
        <v>14</v>
      </c>
      <c r="C66" t="s">
        <v>15</v>
      </c>
      <c r="D66" t="s">
        <v>10</v>
      </c>
      <c r="E66" t="s">
        <v>13</v>
      </c>
      <c r="F66">
        <v>2002</v>
      </c>
      <c r="G66" t="s">
        <v>12</v>
      </c>
      <c r="H66">
        <v>50000</v>
      </c>
    </row>
    <row r="67" spans="1:8" x14ac:dyDescent="0.25">
      <c r="A67">
        <v>6</v>
      </c>
      <c r="B67" t="s">
        <v>14</v>
      </c>
      <c r="C67" t="s">
        <v>15</v>
      </c>
      <c r="D67" t="s">
        <v>10</v>
      </c>
      <c r="E67" t="s">
        <v>13</v>
      </c>
      <c r="F67">
        <v>2003</v>
      </c>
      <c r="G67" t="s">
        <v>12</v>
      </c>
      <c r="H67">
        <v>50000</v>
      </c>
    </row>
    <row r="68" spans="1:8" x14ac:dyDescent="0.25">
      <c r="A68">
        <v>7</v>
      </c>
      <c r="B68" t="s">
        <v>14</v>
      </c>
      <c r="C68" t="s">
        <v>15</v>
      </c>
      <c r="D68" t="s">
        <v>10</v>
      </c>
      <c r="E68" t="s">
        <v>13</v>
      </c>
      <c r="F68">
        <v>2004</v>
      </c>
      <c r="G68" t="s">
        <v>12</v>
      </c>
      <c r="H68">
        <v>40000</v>
      </c>
    </row>
    <row r="69" spans="1:8" x14ac:dyDescent="0.25">
      <c r="A69">
        <v>8</v>
      </c>
      <c r="B69" t="s">
        <v>14</v>
      </c>
      <c r="C69" t="s">
        <v>15</v>
      </c>
      <c r="D69" t="s">
        <v>10</v>
      </c>
      <c r="E69" t="s">
        <v>13</v>
      </c>
      <c r="F69">
        <v>2005</v>
      </c>
      <c r="G69" t="s">
        <v>12</v>
      </c>
      <c r="H69">
        <v>50000</v>
      </c>
    </row>
    <row r="70" spans="1:8" x14ac:dyDescent="0.25">
      <c r="A70">
        <v>9</v>
      </c>
      <c r="B70" t="s">
        <v>14</v>
      </c>
      <c r="C70" t="s">
        <v>15</v>
      </c>
      <c r="D70" t="s">
        <v>10</v>
      </c>
      <c r="E70" t="s">
        <v>13</v>
      </c>
      <c r="F70">
        <v>2006</v>
      </c>
      <c r="G70" t="s">
        <v>12</v>
      </c>
      <c r="H70">
        <v>50000</v>
      </c>
    </row>
    <row r="71" spans="1:8" x14ac:dyDescent="0.25">
      <c r="A71">
        <v>10</v>
      </c>
      <c r="B71" t="s">
        <v>14</v>
      </c>
      <c r="C71" t="s">
        <v>15</v>
      </c>
      <c r="D71" t="s">
        <v>10</v>
      </c>
      <c r="E71" t="s">
        <v>13</v>
      </c>
      <c r="F71">
        <v>2007</v>
      </c>
      <c r="G71" t="s">
        <v>12</v>
      </c>
      <c r="H71">
        <v>50000</v>
      </c>
    </row>
    <row r="72" spans="1:8" x14ac:dyDescent="0.25">
      <c r="A72">
        <v>11</v>
      </c>
      <c r="B72" t="s">
        <v>14</v>
      </c>
      <c r="C72" t="s">
        <v>15</v>
      </c>
      <c r="D72" t="s">
        <v>10</v>
      </c>
      <c r="E72" t="s">
        <v>13</v>
      </c>
      <c r="F72">
        <v>2008</v>
      </c>
      <c r="G72" t="s">
        <v>12</v>
      </c>
      <c r="H72">
        <v>50000</v>
      </c>
    </row>
    <row r="73" spans="1:8" x14ac:dyDescent="0.25">
      <c r="A73">
        <v>12</v>
      </c>
      <c r="B73" t="s">
        <v>14</v>
      </c>
      <c r="C73" t="s">
        <v>15</v>
      </c>
      <c r="D73" t="s">
        <v>10</v>
      </c>
      <c r="E73" t="s">
        <v>13</v>
      </c>
      <c r="F73">
        <v>2009</v>
      </c>
      <c r="G73" t="s">
        <v>12</v>
      </c>
      <c r="H73">
        <v>50000</v>
      </c>
    </row>
    <row r="74" spans="1:8" x14ac:dyDescent="0.25">
      <c r="A74">
        <v>13</v>
      </c>
      <c r="B74" t="s">
        <v>14</v>
      </c>
      <c r="C74" t="s">
        <v>15</v>
      </c>
      <c r="D74" t="s">
        <v>10</v>
      </c>
      <c r="E74" t="s">
        <v>13</v>
      </c>
      <c r="F74">
        <v>2010</v>
      </c>
      <c r="G74" t="s">
        <v>12</v>
      </c>
      <c r="H74">
        <v>56048</v>
      </c>
    </row>
    <row r="75" spans="1:8" x14ac:dyDescent="0.25">
      <c r="A75">
        <v>14</v>
      </c>
      <c r="B75" t="s">
        <v>14</v>
      </c>
      <c r="C75" t="s">
        <v>15</v>
      </c>
      <c r="D75" t="s">
        <v>10</v>
      </c>
      <c r="E75" t="s">
        <v>13</v>
      </c>
      <c r="F75">
        <v>2011</v>
      </c>
      <c r="G75" t="s">
        <v>12</v>
      </c>
      <c r="H75">
        <v>57701</v>
      </c>
    </row>
    <row r="76" spans="1:8" x14ac:dyDescent="0.25">
      <c r="A76">
        <v>15</v>
      </c>
      <c r="B76" t="s">
        <v>14</v>
      </c>
      <c r="C76" t="s">
        <v>15</v>
      </c>
      <c r="D76" t="s">
        <v>10</v>
      </c>
      <c r="E76" t="s">
        <v>13</v>
      </c>
      <c r="F76">
        <v>2012</v>
      </c>
      <c r="G76" t="s">
        <v>12</v>
      </c>
      <c r="H76">
        <v>57701</v>
      </c>
    </row>
    <row r="77" spans="1:8" x14ac:dyDescent="0.25">
      <c r="A77">
        <v>16</v>
      </c>
      <c r="B77" t="s">
        <v>14</v>
      </c>
      <c r="C77" t="s">
        <v>15</v>
      </c>
      <c r="D77" t="s">
        <v>10</v>
      </c>
      <c r="E77" t="s">
        <v>13</v>
      </c>
      <c r="F77">
        <v>2013</v>
      </c>
      <c r="G77" t="s">
        <v>12</v>
      </c>
      <c r="H77">
        <v>57700</v>
      </c>
    </row>
    <row r="78" spans="1:8" x14ac:dyDescent="0.25">
      <c r="A78">
        <v>17</v>
      </c>
      <c r="B78" t="s">
        <v>14</v>
      </c>
      <c r="C78" t="s">
        <v>15</v>
      </c>
      <c r="D78" t="s">
        <v>10</v>
      </c>
      <c r="E78" t="s">
        <v>13</v>
      </c>
      <c r="F78">
        <v>2014</v>
      </c>
      <c r="G78" t="s">
        <v>12</v>
      </c>
      <c r="H78">
        <v>57700</v>
      </c>
    </row>
    <row r="79" spans="1:8" x14ac:dyDescent="0.25">
      <c r="A79">
        <v>18</v>
      </c>
      <c r="B79" t="s">
        <v>14</v>
      </c>
      <c r="C79" t="s">
        <v>15</v>
      </c>
      <c r="D79" t="s">
        <v>10</v>
      </c>
      <c r="E79" t="s">
        <v>13</v>
      </c>
      <c r="F79">
        <v>2015</v>
      </c>
      <c r="G79" t="s">
        <v>12</v>
      </c>
      <c r="H79">
        <v>57700</v>
      </c>
    </row>
    <row r="80" spans="1:8" x14ac:dyDescent="0.25">
      <c r="A80">
        <v>19</v>
      </c>
      <c r="B80" t="s">
        <v>14</v>
      </c>
      <c r="C80" t="s">
        <v>15</v>
      </c>
      <c r="D80" t="s">
        <v>10</v>
      </c>
      <c r="E80" t="s">
        <v>13</v>
      </c>
      <c r="F80">
        <v>2016</v>
      </c>
      <c r="G80" t="s">
        <v>12</v>
      </c>
      <c r="H80">
        <v>57700</v>
      </c>
    </row>
    <row r="81" spans="1:8" x14ac:dyDescent="0.25">
      <c r="A81">
        <v>20</v>
      </c>
      <c r="B81" t="s">
        <v>14</v>
      </c>
      <c r="C81" t="s">
        <v>15</v>
      </c>
      <c r="D81" t="s">
        <v>10</v>
      </c>
      <c r="E81" t="s">
        <v>13</v>
      </c>
      <c r="F81">
        <v>2017</v>
      </c>
      <c r="G81" t="s">
        <v>12</v>
      </c>
      <c r="H81">
        <v>57700</v>
      </c>
    </row>
    <row r="82" spans="1:8" x14ac:dyDescent="0.25">
      <c r="A82">
        <v>1</v>
      </c>
      <c r="B82" t="s">
        <v>17</v>
      </c>
      <c r="C82" t="s">
        <v>18</v>
      </c>
      <c r="D82" t="s">
        <v>10</v>
      </c>
      <c r="E82" t="s">
        <v>11</v>
      </c>
      <c r="F82">
        <v>1998</v>
      </c>
      <c r="G82" t="s">
        <v>12</v>
      </c>
      <c r="H82">
        <v>76000</v>
      </c>
    </row>
    <row r="83" spans="1:8" x14ac:dyDescent="0.25">
      <c r="A83">
        <v>2</v>
      </c>
      <c r="B83" t="s">
        <v>17</v>
      </c>
      <c r="C83" t="s">
        <v>18</v>
      </c>
      <c r="D83" t="s">
        <v>10</v>
      </c>
      <c r="E83" t="s">
        <v>11</v>
      </c>
      <c r="F83">
        <v>1999</v>
      </c>
      <c r="G83" t="s">
        <v>12</v>
      </c>
      <c r="H83">
        <v>65500</v>
      </c>
    </row>
    <row r="84" spans="1:8" x14ac:dyDescent="0.25">
      <c r="A84">
        <v>3</v>
      </c>
      <c r="B84" t="s">
        <v>17</v>
      </c>
      <c r="C84" t="s">
        <v>18</v>
      </c>
      <c r="D84" t="s">
        <v>10</v>
      </c>
      <c r="E84" t="s">
        <v>11</v>
      </c>
      <c r="F84">
        <v>2000</v>
      </c>
      <c r="G84" t="s">
        <v>12</v>
      </c>
      <c r="H84">
        <v>65500</v>
      </c>
    </row>
    <row r="85" spans="1:8" x14ac:dyDescent="0.25">
      <c r="A85">
        <v>4</v>
      </c>
      <c r="B85" t="s">
        <v>17</v>
      </c>
      <c r="C85" t="s">
        <v>18</v>
      </c>
      <c r="D85" t="s">
        <v>10</v>
      </c>
      <c r="E85" t="s">
        <v>11</v>
      </c>
      <c r="F85">
        <v>2001</v>
      </c>
      <c r="G85" t="s">
        <v>12</v>
      </c>
      <c r="H85">
        <v>65500</v>
      </c>
    </row>
    <row r="86" spans="1:8" x14ac:dyDescent="0.25">
      <c r="A86">
        <v>5</v>
      </c>
      <c r="B86" t="s">
        <v>17</v>
      </c>
      <c r="C86" t="s">
        <v>18</v>
      </c>
      <c r="D86" t="s">
        <v>10</v>
      </c>
      <c r="E86" t="s">
        <v>11</v>
      </c>
      <c r="F86">
        <v>2002</v>
      </c>
      <c r="G86" t="s">
        <v>12</v>
      </c>
      <c r="H86">
        <v>65500</v>
      </c>
    </row>
    <row r="87" spans="1:8" x14ac:dyDescent="0.25">
      <c r="A87">
        <v>6</v>
      </c>
      <c r="B87" t="s">
        <v>17</v>
      </c>
      <c r="C87" t="s">
        <v>18</v>
      </c>
      <c r="D87" t="s">
        <v>10</v>
      </c>
      <c r="E87" t="s">
        <v>11</v>
      </c>
      <c r="F87">
        <v>2003</v>
      </c>
      <c r="G87" t="s">
        <v>12</v>
      </c>
      <c r="H87">
        <v>65500</v>
      </c>
    </row>
    <row r="88" spans="1:8" x14ac:dyDescent="0.25">
      <c r="A88">
        <v>7</v>
      </c>
      <c r="B88" t="s">
        <v>17</v>
      </c>
      <c r="C88" t="s">
        <v>18</v>
      </c>
      <c r="D88" t="s">
        <v>10</v>
      </c>
      <c r="E88" t="s">
        <v>11</v>
      </c>
      <c r="F88">
        <v>2004</v>
      </c>
      <c r="G88" t="s">
        <v>12</v>
      </c>
      <c r="H88">
        <v>65500</v>
      </c>
    </row>
    <row r="89" spans="1:8" x14ac:dyDescent="0.25">
      <c r="A89">
        <v>8</v>
      </c>
      <c r="B89" t="s">
        <v>17</v>
      </c>
      <c r="C89" t="s">
        <v>18</v>
      </c>
      <c r="D89" t="s">
        <v>10</v>
      </c>
      <c r="E89" t="s">
        <v>11</v>
      </c>
      <c r="F89">
        <v>2005</v>
      </c>
      <c r="G89" t="s">
        <v>12</v>
      </c>
      <c r="H89">
        <v>65500</v>
      </c>
    </row>
    <row r="90" spans="1:8" x14ac:dyDescent="0.25">
      <c r="A90">
        <v>9</v>
      </c>
      <c r="B90" t="s">
        <v>17</v>
      </c>
      <c r="C90" t="s">
        <v>18</v>
      </c>
      <c r="D90" t="s">
        <v>10</v>
      </c>
      <c r="E90" t="s">
        <v>11</v>
      </c>
      <c r="F90">
        <v>2006</v>
      </c>
      <c r="G90" t="s">
        <v>12</v>
      </c>
      <c r="H90">
        <v>70000</v>
      </c>
    </row>
    <row r="91" spans="1:8" x14ac:dyDescent="0.25">
      <c r="A91">
        <v>10</v>
      </c>
      <c r="B91" t="s">
        <v>17</v>
      </c>
      <c r="C91" t="s">
        <v>18</v>
      </c>
      <c r="D91" t="s">
        <v>10</v>
      </c>
      <c r="E91" t="s">
        <v>11</v>
      </c>
      <c r="F91">
        <v>2007</v>
      </c>
      <c r="G91" t="s">
        <v>12</v>
      </c>
      <c r="H91">
        <v>60000</v>
      </c>
    </row>
    <row r="92" spans="1:8" x14ac:dyDescent="0.25">
      <c r="A92">
        <v>11</v>
      </c>
      <c r="B92" t="s">
        <v>17</v>
      </c>
      <c r="C92" t="s">
        <v>18</v>
      </c>
      <c r="D92" t="s">
        <v>10</v>
      </c>
      <c r="E92" t="s">
        <v>11</v>
      </c>
      <c r="F92">
        <v>2008</v>
      </c>
      <c r="G92" t="s">
        <v>12</v>
      </c>
      <c r="H92">
        <v>73000</v>
      </c>
    </row>
    <row r="93" spans="1:8" x14ac:dyDescent="0.25">
      <c r="A93">
        <v>12</v>
      </c>
      <c r="B93" t="s">
        <v>17</v>
      </c>
      <c r="C93" t="s">
        <v>18</v>
      </c>
      <c r="D93" t="s">
        <v>10</v>
      </c>
      <c r="E93" t="s">
        <v>11</v>
      </c>
      <c r="F93">
        <v>2009</v>
      </c>
      <c r="G93" t="s">
        <v>12</v>
      </c>
      <c r="H93">
        <v>30000</v>
      </c>
    </row>
    <row r="94" spans="1:8" x14ac:dyDescent="0.25">
      <c r="A94">
        <v>13</v>
      </c>
      <c r="B94" t="s">
        <v>17</v>
      </c>
      <c r="C94" t="s">
        <v>18</v>
      </c>
      <c r="D94" t="s">
        <v>10</v>
      </c>
      <c r="E94" t="s">
        <v>11</v>
      </c>
      <c r="F94">
        <v>2010</v>
      </c>
      <c r="G94" t="s">
        <v>12</v>
      </c>
      <c r="H94">
        <v>58000</v>
      </c>
    </row>
    <row r="95" spans="1:8" x14ac:dyDescent="0.25">
      <c r="A95">
        <v>14</v>
      </c>
      <c r="B95" t="s">
        <v>17</v>
      </c>
      <c r="C95" t="s">
        <v>18</v>
      </c>
      <c r="D95" t="s">
        <v>10</v>
      </c>
      <c r="E95" t="s">
        <v>11</v>
      </c>
      <c r="F95">
        <v>2011</v>
      </c>
      <c r="G95" t="s">
        <v>12</v>
      </c>
      <c r="H95">
        <v>70000</v>
      </c>
    </row>
    <row r="96" spans="1:8" x14ac:dyDescent="0.25">
      <c r="A96">
        <v>15</v>
      </c>
      <c r="B96" t="s">
        <v>17</v>
      </c>
      <c r="C96" t="s">
        <v>18</v>
      </c>
      <c r="D96" t="s">
        <v>10</v>
      </c>
      <c r="E96" t="s">
        <v>11</v>
      </c>
      <c r="F96">
        <v>2012</v>
      </c>
      <c r="G96" t="s">
        <v>12</v>
      </c>
      <c r="H96">
        <v>63606</v>
      </c>
    </row>
    <row r="97" spans="1:8" x14ac:dyDescent="0.25">
      <c r="A97">
        <v>16</v>
      </c>
      <c r="B97" t="s">
        <v>17</v>
      </c>
      <c r="C97" t="s">
        <v>18</v>
      </c>
      <c r="D97" t="s">
        <v>10</v>
      </c>
      <c r="E97" t="s">
        <v>11</v>
      </c>
      <c r="F97">
        <v>2013</v>
      </c>
      <c r="G97" t="s">
        <v>12</v>
      </c>
      <c r="H97">
        <v>53901</v>
      </c>
    </row>
    <row r="98" spans="1:8" x14ac:dyDescent="0.25">
      <c r="A98">
        <v>17</v>
      </c>
      <c r="B98" t="s">
        <v>17</v>
      </c>
      <c r="C98" t="s">
        <v>18</v>
      </c>
      <c r="D98" t="s">
        <v>10</v>
      </c>
      <c r="E98" t="s">
        <v>11</v>
      </c>
      <c r="F98">
        <v>2014</v>
      </c>
      <c r="G98" t="s">
        <v>12</v>
      </c>
      <c r="H98">
        <v>49320</v>
      </c>
    </row>
    <row r="99" spans="1:8" x14ac:dyDescent="0.25">
      <c r="A99">
        <v>18</v>
      </c>
      <c r="B99" t="s">
        <v>17</v>
      </c>
      <c r="C99" t="s">
        <v>18</v>
      </c>
      <c r="D99" t="s">
        <v>10</v>
      </c>
      <c r="E99" t="s">
        <v>11</v>
      </c>
      <c r="F99">
        <v>2015</v>
      </c>
      <c r="G99" t="s">
        <v>12</v>
      </c>
      <c r="H99">
        <v>47087</v>
      </c>
    </row>
    <row r="100" spans="1:8" x14ac:dyDescent="0.25">
      <c r="A100">
        <v>19</v>
      </c>
      <c r="B100" t="s">
        <v>17</v>
      </c>
      <c r="C100" t="s">
        <v>18</v>
      </c>
      <c r="D100" t="s">
        <v>10</v>
      </c>
      <c r="E100" t="s">
        <v>11</v>
      </c>
      <c r="F100">
        <v>2016</v>
      </c>
      <c r="G100" t="s">
        <v>12</v>
      </c>
      <c r="H100">
        <v>47858</v>
      </c>
    </row>
    <row r="101" spans="1:8" x14ac:dyDescent="0.25">
      <c r="A101">
        <v>20</v>
      </c>
      <c r="B101" t="s">
        <v>17</v>
      </c>
      <c r="C101" t="s">
        <v>18</v>
      </c>
      <c r="D101" t="s">
        <v>10</v>
      </c>
      <c r="E101" t="s">
        <v>11</v>
      </c>
      <c r="F101">
        <v>2017</v>
      </c>
      <c r="G101" t="s">
        <v>12</v>
      </c>
      <c r="H101">
        <v>41848</v>
      </c>
    </row>
    <row r="102" spans="1:8" x14ac:dyDescent="0.25">
      <c r="A102">
        <v>1</v>
      </c>
      <c r="B102" t="s">
        <v>17</v>
      </c>
      <c r="C102" t="s">
        <v>18</v>
      </c>
      <c r="D102" t="s">
        <v>10</v>
      </c>
      <c r="E102" t="s">
        <v>13</v>
      </c>
      <c r="F102">
        <v>1998</v>
      </c>
      <c r="G102" t="s">
        <v>12</v>
      </c>
      <c r="H102">
        <v>34667</v>
      </c>
    </row>
    <row r="103" spans="1:8" x14ac:dyDescent="0.25">
      <c r="A103">
        <v>2</v>
      </c>
      <c r="B103" t="s">
        <v>17</v>
      </c>
      <c r="C103" t="s">
        <v>18</v>
      </c>
      <c r="D103" t="s">
        <v>10</v>
      </c>
      <c r="E103" t="s">
        <v>13</v>
      </c>
      <c r="F103">
        <v>1999</v>
      </c>
      <c r="G103" t="s">
        <v>12</v>
      </c>
      <c r="H103">
        <v>28167</v>
      </c>
    </row>
    <row r="104" spans="1:8" x14ac:dyDescent="0.25">
      <c r="A104">
        <v>3</v>
      </c>
      <c r="B104" t="s">
        <v>17</v>
      </c>
      <c r="C104" t="s">
        <v>18</v>
      </c>
      <c r="D104" t="s">
        <v>10</v>
      </c>
      <c r="E104" t="s">
        <v>13</v>
      </c>
      <c r="F104">
        <v>2000</v>
      </c>
      <c r="G104" t="s">
        <v>12</v>
      </c>
      <c r="H104">
        <v>28167</v>
      </c>
    </row>
    <row r="105" spans="1:8" x14ac:dyDescent="0.25">
      <c r="A105">
        <v>4</v>
      </c>
      <c r="B105" t="s">
        <v>17</v>
      </c>
      <c r="C105" t="s">
        <v>18</v>
      </c>
      <c r="D105" t="s">
        <v>10</v>
      </c>
      <c r="E105" t="s">
        <v>13</v>
      </c>
      <c r="F105">
        <v>2001</v>
      </c>
      <c r="G105" t="s">
        <v>12</v>
      </c>
      <c r="H105">
        <v>28167</v>
      </c>
    </row>
    <row r="106" spans="1:8" x14ac:dyDescent="0.25">
      <c r="A106">
        <v>5</v>
      </c>
      <c r="B106" t="s">
        <v>17</v>
      </c>
      <c r="C106" t="s">
        <v>18</v>
      </c>
      <c r="D106" t="s">
        <v>10</v>
      </c>
      <c r="E106" t="s">
        <v>13</v>
      </c>
      <c r="F106">
        <v>2002</v>
      </c>
      <c r="G106" t="s">
        <v>12</v>
      </c>
      <c r="H106">
        <v>28167</v>
      </c>
    </row>
    <row r="107" spans="1:8" x14ac:dyDescent="0.25">
      <c r="A107">
        <v>6</v>
      </c>
      <c r="B107" t="s">
        <v>17</v>
      </c>
      <c r="C107" t="s">
        <v>18</v>
      </c>
      <c r="D107" t="s">
        <v>10</v>
      </c>
      <c r="E107" t="s">
        <v>13</v>
      </c>
      <c r="F107">
        <v>2003</v>
      </c>
      <c r="G107" t="s">
        <v>12</v>
      </c>
      <c r="H107">
        <v>28170</v>
      </c>
    </row>
    <row r="108" spans="1:8" x14ac:dyDescent="0.25">
      <c r="A108">
        <v>7</v>
      </c>
      <c r="B108" t="s">
        <v>17</v>
      </c>
      <c r="C108" t="s">
        <v>18</v>
      </c>
      <c r="D108" t="s">
        <v>10</v>
      </c>
      <c r="E108" t="s">
        <v>13</v>
      </c>
      <c r="F108">
        <v>2004</v>
      </c>
      <c r="G108" t="s">
        <v>12</v>
      </c>
      <c r="H108">
        <v>28170</v>
      </c>
    </row>
    <row r="109" spans="1:8" x14ac:dyDescent="0.25">
      <c r="A109">
        <v>8</v>
      </c>
      <c r="B109" t="s">
        <v>17</v>
      </c>
      <c r="C109" t="s">
        <v>18</v>
      </c>
      <c r="D109" t="s">
        <v>10</v>
      </c>
      <c r="E109" t="s">
        <v>13</v>
      </c>
      <c r="F109">
        <v>2005</v>
      </c>
      <c r="G109" t="s">
        <v>12</v>
      </c>
      <c r="H109">
        <v>28170</v>
      </c>
    </row>
    <row r="110" spans="1:8" x14ac:dyDescent="0.25">
      <c r="A110">
        <v>9</v>
      </c>
      <c r="B110" t="s">
        <v>17</v>
      </c>
      <c r="C110" t="s">
        <v>18</v>
      </c>
      <c r="D110" t="s">
        <v>10</v>
      </c>
      <c r="E110" t="s">
        <v>13</v>
      </c>
      <c r="F110">
        <v>2006</v>
      </c>
      <c r="G110" t="s">
        <v>12</v>
      </c>
      <c r="H110">
        <v>20000</v>
      </c>
    </row>
    <row r="111" spans="1:8" x14ac:dyDescent="0.25">
      <c r="A111">
        <v>10</v>
      </c>
      <c r="B111" t="s">
        <v>17</v>
      </c>
      <c r="C111" t="s">
        <v>18</v>
      </c>
      <c r="D111" t="s">
        <v>10</v>
      </c>
      <c r="E111" t="s">
        <v>13</v>
      </c>
      <c r="F111">
        <v>2007</v>
      </c>
      <c r="G111" t="s">
        <v>12</v>
      </c>
      <c r="H111">
        <v>20000</v>
      </c>
    </row>
    <row r="112" spans="1:8" x14ac:dyDescent="0.25">
      <c r="A112">
        <v>11</v>
      </c>
      <c r="B112" t="s">
        <v>17</v>
      </c>
      <c r="C112" t="s">
        <v>18</v>
      </c>
      <c r="D112" t="s">
        <v>10</v>
      </c>
      <c r="E112" t="s">
        <v>13</v>
      </c>
      <c r="F112">
        <v>2008</v>
      </c>
      <c r="G112" t="s">
        <v>12</v>
      </c>
      <c r="H112">
        <v>21000</v>
      </c>
    </row>
    <row r="113" spans="1:8" x14ac:dyDescent="0.25">
      <c r="A113">
        <v>12</v>
      </c>
      <c r="B113" t="s">
        <v>17</v>
      </c>
      <c r="C113" t="s">
        <v>18</v>
      </c>
      <c r="D113" t="s">
        <v>10</v>
      </c>
      <c r="E113" t="s">
        <v>13</v>
      </c>
      <c r="F113">
        <v>2009</v>
      </c>
      <c r="G113" t="s">
        <v>12</v>
      </c>
      <c r="H113">
        <v>17000</v>
      </c>
    </row>
    <row r="114" spans="1:8" x14ac:dyDescent="0.25">
      <c r="A114">
        <v>13</v>
      </c>
      <c r="B114" t="s">
        <v>17</v>
      </c>
      <c r="C114" t="s">
        <v>18</v>
      </c>
      <c r="D114" t="s">
        <v>10</v>
      </c>
      <c r="E114" t="s">
        <v>13</v>
      </c>
      <c r="F114">
        <v>2010</v>
      </c>
      <c r="G114" t="s">
        <v>12</v>
      </c>
      <c r="H114">
        <v>20000</v>
      </c>
    </row>
    <row r="115" spans="1:8" x14ac:dyDescent="0.25">
      <c r="A115">
        <v>14</v>
      </c>
      <c r="B115" t="s">
        <v>17</v>
      </c>
      <c r="C115" t="s">
        <v>18</v>
      </c>
      <c r="D115" t="s">
        <v>10</v>
      </c>
      <c r="E115" t="s">
        <v>13</v>
      </c>
      <c r="F115">
        <v>2011</v>
      </c>
      <c r="G115" t="s">
        <v>12</v>
      </c>
      <c r="H115">
        <v>20000</v>
      </c>
    </row>
    <row r="116" spans="1:8" x14ac:dyDescent="0.25">
      <c r="A116">
        <v>15</v>
      </c>
      <c r="B116" t="s">
        <v>17</v>
      </c>
      <c r="C116" t="s">
        <v>18</v>
      </c>
      <c r="D116" t="s">
        <v>10</v>
      </c>
      <c r="E116" t="s">
        <v>13</v>
      </c>
      <c r="F116">
        <v>2012</v>
      </c>
      <c r="G116" t="s">
        <v>12</v>
      </c>
      <c r="H116">
        <v>18173</v>
      </c>
    </row>
    <row r="117" spans="1:8" x14ac:dyDescent="0.25">
      <c r="A117">
        <v>16</v>
      </c>
      <c r="B117" t="s">
        <v>17</v>
      </c>
      <c r="C117" t="s">
        <v>18</v>
      </c>
      <c r="D117" t="s">
        <v>10</v>
      </c>
      <c r="E117" t="s">
        <v>13</v>
      </c>
      <c r="F117">
        <v>2013</v>
      </c>
      <c r="G117" t="s">
        <v>12</v>
      </c>
      <c r="H117">
        <v>15799</v>
      </c>
    </row>
    <row r="118" spans="1:8" x14ac:dyDescent="0.25">
      <c r="A118">
        <v>17</v>
      </c>
      <c r="B118" t="s">
        <v>17</v>
      </c>
      <c r="C118" t="s">
        <v>18</v>
      </c>
      <c r="D118" t="s">
        <v>10</v>
      </c>
      <c r="E118" t="s">
        <v>13</v>
      </c>
      <c r="F118">
        <v>2014</v>
      </c>
      <c r="G118" t="s">
        <v>12</v>
      </c>
      <c r="H118">
        <v>10560</v>
      </c>
    </row>
    <row r="119" spans="1:8" x14ac:dyDescent="0.25">
      <c r="A119">
        <v>18</v>
      </c>
      <c r="B119" t="s">
        <v>17</v>
      </c>
      <c r="C119" t="s">
        <v>18</v>
      </c>
      <c r="D119" t="s">
        <v>10</v>
      </c>
      <c r="E119" t="s">
        <v>13</v>
      </c>
      <c r="F119">
        <v>2015</v>
      </c>
      <c r="G119" t="s">
        <v>12</v>
      </c>
      <c r="H119">
        <v>11898</v>
      </c>
    </row>
    <row r="120" spans="1:8" x14ac:dyDescent="0.25">
      <c r="A120">
        <v>19</v>
      </c>
      <c r="B120" t="s">
        <v>17</v>
      </c>
      <c r="C120" t="s">
        <v>18</v>
      </c>
      <c r="D120" t="s">
        <v>10</v>
      </c>
      <c r="E120" t="s">
        <v>13</v>
      </c>
      <c r="F120">
        <v>2016</v>
      </c>
      <c r="G120" t="s">
        <v>12</v>
      </c>
      <c r="H120">
        <v>12784</v>
      </c>
    </row>
    <row r="121" spans="1:8" x14ac:dyDescent="0.25">
      <c r="A121">
        <v>20</v>
      </c>
      <c r="B121" t="s">
        <v>17</v>
      </c>
      <c r="C121" t="s">
        <v>18</v>
      </c>
      <c r="D121" t="s">
        <v>10</v>
      </c>
      <c r="E121" t="s">
        <v>13</v>
      </c>
      <c r="F121">
        <v>2017</v>
      </c>
      <c r="G121" t="s">
        <v>12</v>
      </c>
      <c r="H121">
        <v>12996</v>
      </c>
    </row>
    <row r="122" spans="1:8" x14ac:dyDescent="0.25">
      <c r="A122">
        <v>1</v>
      </c>
      <c r="B122" t="s">
        <v>19</v>
      </c>
      <c r="C122" t="s">
        <v>20</v>
      </c>
      <c r="D122" t="s">
        <v>10</v>
      </c>
      <c r="E122" t="s">
        <v>11</v>
      </c>
      <c r="F122">
        <v>1998</v>
      </c>
      <c r="G122" t="s">
        <v>12</v>
      </c>
      <c r="H122">
        <v>13000</v>
      </c>
    </row>
    <row r="123" spans="1:8" x14ac:dyDescent="0.25">
      <c r="A123">
        <v>2</v>
      </c>
      <c r="B123" t="s">
        <v>19</v>
      </c>
      <c r="C123" t="s">
        <v>20</v>
      </c>
      <c r="D123" t="s">
        <v>10</v>
      </c>
      <c r="E123" t="s">
        <v>11</v>
      </c>
      <c r="F123">
        <v>1999</v>
      </c>
      <c r="G123" t="s">
        <v>12</v>
      </c>
      <c r="H123">
        <v>26000</v>
      </c>
    </row>
    <row r="124" spans="1:8" x14ac:dyDescent="0.25">
      <c r="A124">
        <v>3</v>
      </c>
      <c r="B124" t="s">
        <v>19</v>
      </c>
      <c r="C124" t="s">
        <v>20</v>
      </c>
      <c r="D124" t="s">
        <v>10</v>
      </c>
      <c r="E124" t="s">
        <v>11</v>
      </c>
      <c r="F124">
        <v>2000</v>
      </c>
      <c r="G124" t="s">
        <v>12</v>
      </c>
      <c r="H124">
        <v>26000</v>
      </c>
    </row>
    <row r="125" spans="1:8" x14ac:dyDescent="0.25">
      <c r="A125">
        <v>4</v>
      </c>
      <c r="B125" t="s">
        <v>19</v>
      </c>
      <c r="C125" t="s">
        <v>20</v>
      </c>
      <c r="D125" t="s">
        <v>10</v>
      </c>
      <c r="E125" t="s">
        <v>11</v>
      </c>
      <c r="F125">
        <v>2001</v>
      </c>
      <c r="G125" t="s">
        <v>12</v>
      </c>
      <c r="H125">
        <v>26000</v>
      </c>
    </row>
    <row r="126" spans="1:8" x14ac:dyDescent="0.25">
      <c r="A126">
        <v>5</v>
      </c>
      <c r="B126" t="s">
        <v>19</v>
      </c>
      <c r="C126" t="s">
        <v>20</v>
      </c>
      <c r="D126" t="s">
        <v>10</v>
      </c>
      <c r="E126" t="s">
        <v>11</v>
      </c>
      <c r="F126">
        <v>2002</v>
      </c>
      <c r="G126" t="s">
        <v>12</v>
      </c>
      <c r="H126">
        <v>21000</v>
      </c>
    </row>
    <row r="127" spans="1:8" x14ac:dyDescent="0.25">
      <c r="A127">
        <v>6</v>
      </c>
      <c r="B127" t="s">
        <v>19</v>
      </c>
      <c r="C127" t="s">
        <v>20</v>
      </c>
      <c r="D127" t="s">
        <v>10</v>
      </c>
      <c r="E127" t="s">
        <v>11</v>
      </c>
      <c r="F127">
        <v>2003</v>
      </c>
      <c r="G127" t="s">
        <v>12</v>
      </c>
      <c r="H127">
        <v>24000</v>
      </c>
    </row>
    <row r="128" spans="1:8" x14ac:dyDescent="0.25">
      <c r="A128">
        <v>7</v>
      </c>
      <c r="B128" t="s">
        <v>19</v>
      </c>
      <c r="C128" t="s">
        <v>20</v>
      </c>
      <c r="D128" t="s">
        <v>10</v>
      </c>
      <c r="E128" t="s">
        <v>11</v>
      </c>
      <c r="F128">
        <v>2004</v>
      </c>
      <c r="G128" t="s">
        <v>12</v>
      </c>
      <c r="H128">
        <v>31000</v>
      </c>
    </row>
    <row r="129" spans="1:8" x14ac:dyDescent="0.25">
      <c r="A129">
        <v>8</v>
      </c>
      <c r="B129" t="s">
        <v>19</v>
      </c>
      <c r="C129" t="s">
        <v>20</v>
      </c>
      <c r="D129" t="s">
        <v>10</v>
      </c>
      <c r="E129" t="s">
        <v>11</v>
      </c>
      <c r="F129">
        <v>2005</v>
      </c>
      <c r="G129" t="s">
        <v>12</v>
      </c>
      <c r="H129">
        <v>33000</v>
      </c>
    </row>
    <row r="130" spans="1:8" x14ac:dyDescent="0.25">
      <c r="A130">
        <v>9</v>
      </c>
      <c r="B130" t="s">
        <v>19</v>
      </c>
      <c r="C130" t="s">
        <v>20</v>
      </c>
      <c r="D130" t="s">
        <v>10</v>
      </c>
      <c r="E130" t="s">
        <v>11</v>
      </c>
      <c r="F130">
        <v>2006</v>
      </c>
      <c r="G130" t="s">
        <v>12</v>
      </c>
      <c r="H130">
        <v>51000</v>
      </c>
    </row>
    <row r="131" spans="1:8" x14ac:dyDescent="0.25">
      <c r="A131">
        <v>10</v>
      </c>
      <c r="B131" t="s">
        <v>19</v>
      </c>
      <c r="C131" t="s">
        <v>20</v>
      </c>
      <c r="D131" t="s">
        <v>10</v>
      </c>
      <c r="E131" t="s">
        <v>11</v>
      </c>
      <c r="F131">
        <v>2007</v>
      </c>
      <c r="G131" t="s">
        <v>12</v>
      </c>
      <c r="H131">
        <v>36000</v>
      </c>
    </row>
    <row r="132" spans="1:8" x14ac:dyDescent="0.25">
      <c r="A132">
        <v>11</v>
      </c>
      <c r="B132" t="s">
        <v>19</v>
      </c>
      <c r="C132" t="s">
        <v>20</v>
      </c>
      <c r="D132" t="s">
        <v>10</v>
      </c>
      <c r="E132" t="s">
        <v>11</v>
      </c>
      <c r="F132">
        <v>2008</v>
      </c>
      <c r="G132" t="s">
        <v>12</v>
      </c>
      <c r="H132">
        <v>35000</v>
      </c>
    </row>
    <row r="133" spans="1:8" x14ac:dyDescent="0.25">
      <c r="A133">
        <v>12</v>
      </c>
      <c r="B133" t="s">
        <v>19</v>
      </c>
      <c r="C133" t="s">
        <v>20</v>
      </c>
      <c r="D133" t="s">
        <v>10</v>
      </c>
      <c r="E133" t="s">
        <v>11</v>
      </c>
      <c r="F133">
        <v>2009</v>
      </c>
      <c r="G133" t="s">
        <v>12</v>
      </c>
      <c r="H133">
        <v>36000</v>
      </c>
    </row>
    <row r="134" spans="1:8" x14ac:dyDescent="0.25">
      <c r="A134">
        <v>13</v>
      </c>
      <c r="B134" t="s">
        <v>19</v>
      </c>
      <c r="C134" t="s">
        <v>20</v>
      </c>
      <c r="D134" t="s">
        <v>10</v>
      </c>
      <c r="E134" t="s">
        <v>11</v>
      </c>
      <c r="F134">
        <v>2010</v>
      </c>
      <c r="G134" t="s">
        <v>12</v>
      </c>
      <c r="H134">
        <v>11000</v>
      </c>
    </row>
    <row r="135" spans="1:8" x14ac:dyDescent="0.25">
      <c r="A135">
        <v>14</v>
      </c>
      <c r="B135" t="s">
        <v>19</v>
      </c>
      <c r="C135" t="s">
        <v>20</v>
      </c>
      <c r="D135" t="s">
        <v>10</v>
      </c>
      <c r="E135" t="s">
        <v>11</v>
      </c>
      <c r="F135">
        <v>2011</v>
      </c>
      <c r="G135" t="s">
        <v>12</v>
      </c>
      <c r="H135">
        <v>13000</v>
      </c>
    </row>
    <row r="136" spans="1:8" x14ac:dyDescent="0.25">
      <c r="A136">
        <v>15</v>
      </c>
      <c r="B136" t="s">
        <v>19</v>
      </c>
      <c r="C136" t="s">
        <v>20</v>
      </c>
      <c r="D136" t="s">
        <v>10</v>
      </c>
      <c r="E136" t="s">
        <v>11</v>
      </c>
      <c r="F136">
        <v>2012</v>
      </c>
      <c r="G136" t="s">
        <v>12</v>
      </c>
      <c r="H136">
        <v>30000</v>
      </c>
    </row>
    <row r="137" spans="1:8" x14ac:dyDescent="0.25">
      <c r="A137">
        <v>16</v>
      </c>
      <c r="B137" t="s">
        <v>19</v>
      </c>
      <c r="C137" t="s">
        <v>20</v>
      </c>
      <c r="D137" t="s">
        <v>10</v>
      </c>
      <c r="E137" t="s">
        <v>11</v>
      </c>
      <c r="F137">
        <v>2013</v>
      </c>
      <c r="G137" t="s">
        <v>12</v>
      </c>
      <c r="H137">
        <v>6000</v>
      </c>
    </row>
    <row r="138" spans="1:8" x14ac:dyDescent="0.25">
      <c r="A138">
        <v>17</v>
      </c>
      <c r="B138" t="s">
        <v>19</v>
      </c>
      <c r="C138" t="s">
        <v>20</v>
      </c>
      <c r="D138" t="s">
        <v>10</v>
      </c>
      <c r="E138" t="s">
        <v>11</v>
      </c>
      <c r="F138">
        <v>2014</v>
      </c>
      <c r="G138" t="s">
        <v>12</v>
      </c>
      <c r="H138">
        <v>1869</v>
      </c>
    </row>
    <row r="139" spans="1:8" x14ac:dyDescent="0.25">
      <c r="A139">
        <v>18</v>
      </c>
      <c r="B139" t="s">
        <v>19</v>
      </c>
      <c r="C139" t="s">
        <v>20</v>
      </c>
      <c r="D139" t="s">
        <v>10</v>
      </c>
      <c r="E139" t="s">
        <v>11</v>
      </c>
      <c r="F139">
        <v>2015</v>
      </c>
      <c r="G139" t="s">
        <v>12</v>
      </c>
      <c r="H139">
        <v>1644</v>
      </c>
    </row>
    <row r="140" spans="1:8" x14ac:dyDescent="0.25">
      <c r="A140">
        <v>19</v>
      </c>
      <c r="B140" t="s">
        <v>19</v>
      </c>
      <c r="C140" t="s">
        <v>20</v>
      </c>
      <c r="D140" t="s">
        <v>10</v>
      </c>
      <c r="E140" t="s">
        <v>11</v>
      </c>
      <c r="F140">
        <v>2016</v>
      </c>
      <c r="G140" t="s">
        <v>12</v>
      </c>
      <c r="H140">
        <v>2043</v>
      </c>
    </row>
    <row r="141" spans="1:8" x14ac:dyDescent="0.25">
      <c r="A141">
        <v>20</v>
      </c>
      <c r="B141" t="s">
        <v>19</v>
      </c>
      <c r="C141" t="s">
        <v>20</v>
      </c>
      <c r="D141" t="s">
        <v>10</v>
      </c>
      <c r="E141" t="s">
        <v>11</v>
      </c>
      <c r="F141">
        <v>2017</v>
      </c>
      <c r="G141" t="s">
        <v>12</v>
      </c>
      <c r="H141">
        <v>2591</v>
      </c>
    </row>
    <row r="142" spans="1:8" x14ac:dyDescent="0.25">
      <c r="A142">
        <v>1</v>
      </c>
      <c r="B142" t="s">
        <v>19</v>
      </c>
      <c r="C142" t="s">
        <v>20</v>
      </c>
      <c r="D142" t="s">
        <v>10</v>
      </c>
      <c r="E142" t="s">
        <v>13</v>
      </c>
      <c r="F142">
        <v>1998</v>
      </c>
      <c r="G142" t="s">
        <v>12</v>
      </c>
      <c r="H142">
        <v>92000</v>
      </c>
    </row>
    <row r="143" spans="1:8" x14ac:dyDescent="0.25">
      <c r="A143">
        <v>2</v>
      </c>
      <c r="B143" t="s">
        <v>19</v>
      </c>
      <c r="C143" t="s">
        <v>20</v>
      </c>
      <c r="D143" t="s">
        <v>10</v>
      </c>
      <c r="E143" t="s">
        <v>13</v>
      </c>
      <c r="F143">
        <v>1999</v>
      </c>
      <c r="G143" t="s">
        <v>12</v>
      </c>
      <c r="H143">
        <v>140000</v>
      </c>
    </row>
    <row r="144" spans="1:8" x14ac:dyDescent="0.25">
      <c r="A144">
        <v>3</v>
      </c>
      <c r="B144" t="s">
        <v>19</v>
      </c>
      <c r="C144" t="s">
        <v>20</v>
      </c>
      <c r="D144" t="s">
        <v>10</v>
      </c>
      <c r="E144" t="s">
        <v>13</v>
      </c>
      <c r="F144">
        <v>2000</v>
      </c>
      <c r="G144" t="s">
        <v>12</v>
      </c>
      <c r="H144">
        <v>140000</v>
      </c>
    </row>
    <row r="145" spans="1:8" x14ac:dyDescent="0.25">
      <c r="A145">
        <v>4</v>
      </c>
      <c r="B145" t="s">
        <v>19</v>
      </c>
      <c r="C145" t="s">
        <v>20</v>
      </c>
      <c r="D145" t="s">
        <v>10</v>
      </c>
      <c r="E145" t="s">
        <v>13</v>
      </c>
      <c r="F145">
        <v>2001</v>
      </c>
      <c r="G145" t="s">
        <v>12</v>
      </c>
      <c r="H145">
        <v>196000</v>
      </c>
    </row>
    <row r="146" spans="1:8" x14ac:dyDescent="0.25">
      <c r="A146">
        <v>5</v>
      </c>
      <c r="B146" t="s">
        <v>19</v>
      </c>
      <c r="C146" t="s">
        <v>20</v>
      </c>
      <c r="D146" t="s">
        <v>10</v>
      </c>
      <c r="E146" t="s">
        <v>13</v>
      </c>
      <c r="F146">
        <v>2002</v>
      </c>
      <c r="G146" t="s">
        <v>12</v>
      </c>
      <c r="H146">
        <v>270000</v>
      </c>
    </row>
    <row r="147" spans="1:8" x14ac:dyDescent="0.25">
      <c r="A147">
        <v>6</v>
      </c>
      <c r="B147" t="s">
        <v>19</v>
      </c>
      <c r="C147" t="s">
        <v>20</v>
      </c>
      <c r="D147" t="s">
        <v>10</v>
      </c>
      <c r="E147" t="s">
        <v>13</v>
      </c>
      <c r="F147">
        <v>2003</v>
      </c>
      <c r="G147" t="s">
        <v>12</v>
      </c>
      <c r="H147">
        <v>195000</v>
      </c>
    </row>
    <row r="148" spans="1:8" x14ac:dyDescent="0.25">
      <c r="A148">
        <v>7</v>
      </c>
      <c r="B148" t="s">
        <v>19</v>
      </c>
      <c r="C148" t="s">
        <v>20</v>
      </c>
      <c r="D148" t="s">
        <v>10</v>
      </c>
      <c r="E148" t="s">
        <v>13</v>
      </c>
      <c r="F148">
        <v>2004</v>
      </c>
      <c r="G148" t="s">
        <v>12</v>
      </c>
      <c r="H148">
        <v>224000</v>
      </c>
    </row>
    <row r="149" spans="1:8" x14ac:dyDescent="0.25">
      <c r="A149">
        <v>8</v>
      </c>
      <c r="B149" t="s">
        <v>19</v>
      </c>
      <c r="C149" t="s">
        <v>20</v>
      </c>
      <c r="D149" t="s">
        <v>10</v>
      </c>
      <c r="E149" t="s">
        <v>13</v>
      </c>
      <c r="F149">
        <v>2005</v>
      </c>
      <c r="G149" t="s">
        <v>12</v>
      </c>
      <c r="H149">
        <v>233000</v>
      </c>
    </row>
    <row r="150" spans="1:8" x14ac:dyDescent="0.25">
      <c r="A150">
        <v>9</v>
      </c>
      <c r="B150" t="s">
        <v>19</v>
      </c>
      <c r="C150" t="s">
        <v>20</v>
      </c>
      <c r="D150" t="s">
        <v>10</v>
      </c>
      <c r="E150" t="s">
        <v>13</v>
      </c>
      <c r="F150">
        <v>2006</v>
      </c>
      <c r="G150" t="s">
        <v>12</v>
      </c>
      <c r="H150">
        <v>304000</v>
      </c>
    </row>
    <row r="151" spans="1:8" x14ac:dyDescent="0.25">
      <c r="A151">
        <v>10</v>
      </c>
      <c r="B151" t="s">
        <v>19</v>
      </c>
      <c r="C151" t="s">
        <v>20</v>
      </c>
      <c r="D151" t="s">
        <v>10</v>
      </c>
      <c r="E151" t="s">
        <v>13</v>
      </c>
      <c r="F151">
        <v>2007</v>
      </c>
      <c r="G151" t="s">
        <v>12</v>
      </c>
      <c r="H151">
        <v>320000</v>
      </c>
    </row>
    <row r="152" spans="1:8" x14ac:dyDescent="0.25">
      <c r="A152">
        <v>11</v>
      </c>
      <c r="B152" t="s">
        <v>19</v>
      </c>
      <c r="C152" t="s">
        <v>20</v>
      </c>
      <c r="D152" t="s">
        <v>10</v>
      </c>
      <c r="E152" t="s">
        <v>13</v>
      </c>
      <c r="F152">
        <v>2008</v>
      </c>
      <c r="G152" t="s">
        <v>12</v>
      </c>
      <c r="H152">
        <v>409000</v>
      </c>
    </row>
    <row r="153" spans="1:8" x14ac:dyDescent="0.25">
      <c r="A153">
        <v>12</v>
      </c>
      <c r="B153" t="s">
        <v>19</v>
      </c>
      <c r="C153" t="s">
        <v>20</v>
      </c>
      <c r="D153" t="s">
        <v>10</v>
      </c>
      <c r="E153" t="s">
        <v>13</v>
      </c>
      <c r="F153">
        <v>2009</v>
      </c>
      <c r="G153" t="s">
        <v>12</v>
      </c>
      <c r="H153">
        <v>374000</v>
      </c>
    </row>
    <row r="154" spans="1:8" x14ac:dyDescent="0.25">
      <c r="A154">
        <v>13</v>
      </c>
      <c r="B154" t="s">
        <v>19</v>
      </c>
      <c r="C154" t="s">
        <v>20</v>
      </c>
      <c r="D154" t="s">
        <v>10</v>
      </c>
      <c r="E154" t="s">
        <v>13</v>
      </c>
      <c r="F154">
        <v>2010</v>
      </c>
      <c r="G154" t="s">
        <v>12</v>
      </c>
      <c r="H154">
        <v>137000</v>
      </c>
    </row>
    <row r="155" spans="1:8" x14ac:dyDescent="0.25">
      <c r="A155">
        <v>14</v>
      </c>
      <c r="B155" t="s">
        <v>19</v>
      </c>
      <c r="C155" t="s">
        <v>20</v>
      </c>
      <c r="D155" t="s">
        <v>10</v>
      </c>
      <c r="E155" t="s">
        <v>13</v>
      </c>
      <c r="F155">
        <v>2011</v>
      </c>
      <c r="G155" t="s">
        <v>12</v>
      </c>
      <c r="H155">
        <v>60000</v>
      </c>
    </row>
    <row r="156" spans="1:8" x14ac:dyDescent="0.25">
      <c r="A156">
        <v>15</v>
      </c>
      <c r="B156" t="s">
        <v>19</v>
      </c>
      <c r="C156" t="s">
        <v>20</v>
      </c>
      <c r="D156" t="s">
        <v>10</v>
      </c>
      <c r="E156" t="s">
        <v>13</v>
      </c>
      <c r="F156">
        <v>2012</v>
      </c>
      <c r="G156" t="s">
        <v>12</v>
      </c>
      <c r="H156">
        <v>49000</v>
      </c>
    </row>
    <row r="157" spans="1:8" x14ac:dyDescent="0.25">
      <c r="A157">
        <v>16</v>
      </c>
      <c r="B157" t="s">
        <v>19</v>
      </c>
      <c r="C157" t="s">
        <v>20</v>
      </c>
      <c r="D157" t="s">
        <v>10</v>
      </c>
      <c r="E157" t="s">
        <v>13</v>
      </c>
      <c r="F157">
        <v>2013</v>
      </c>
      <c r="G157" t="s">
        <v>12</v>
      </c>
      <c r="H157">
        <v>141000</v>
      </c>
    </row>
    <row r="158" spans="1:8" x14ac:dyDescent="0.25">
      <c r="A158">
        <v>17</v>
      </c>
      <c r="B158" t="s">
        <v>19</v>
      </c>
      <c r="C158" t="s">
        <v>20</v>
      </c>
      <c r="D158" t="s">
        <v>10</v>
      </c>
      <c r="E158" t="s">
        <v>13</v>
      </c>
      <c r="F158">
        <v>2014</v>
      </c>
      <c r="G158" t="s">
        <v>12</v>
      </c>
      <c r="H158">
        <v>8994</v>
      </c>
    </row>
    <row r="159" spans="1:8" x14ac:dyDescent="0.25">
      <c r="A159">
        <v>18</v>
      </c>
      <c r="B159" t="s">
        <v>19</v>
      </c>
      <c r="C159" t="s">
        <v>20</v>
      </c>
      <c r="D159" t="s">
        <v>10</v>
      </c>
      <c r="E159" t="s">
        <v>13</v>
      </c>
      <c r="F159">
        <v>2015</v>
      </c>
      <c r="G159" t="s">
        <v>12</v>
      </c>
      <c r="H159">
        <v>8082</v>
      </c>
    </row>
    <row r="160" spans="1:8" x14ac:dyDescent="0.25">
      <c r="A160">
        <v>19</v>
      </c>
      <c r="B160" t="s">
        <v>19</v>
      </c>
      <c r="C160" t="s">
        <v>20</v>
      </c>
      <c r="D160" t="s">
        <v>10</v>
      </c>
      <c r="E160" t="s">
        <v>13</v>
      </c>
      <c r="F160">
        <v>2016</v>
      </c>
      <c r="G160" t="s">
        <v>12</v>
      </c>
      <c r="H160">
        <v>4431</v>
      </c>
    </row>
    <row r="161" spans="1:8" x14ac:dyDescent="0.25">
      <c r="A161">
        <v>20</v>
      </c>
      <c r="B161" t="s">
        <v>19</v>
      </c>
      <c r="C161" t="s">
        <v>20</v>
      </c>
      <c r="D161" t="s">
        <v>10</v>
      </c>
      <c r="E161" t="s">
        <v>13</v>
      </c>
      <c r="F161">
        <v>2017</v>
      </c>
      <c r="G161" t="s">
        <v>12</v>
      </c>
      <c r="H161">
        <v>2659</v>
      </c>
    </row>
    <row r="162" spans="1:8" x14ac:dyDescent="0.25">
      <c r="A162">
        <v>1</v>
      </c>
      <c r="B162" t="s">
        <v>21</v>
      </c>
      <c r="C162" t="s">
        <v>22</v>
      </c>
      <c r="D162" t="s">
        <v>10</v>
      </c>
      <c r="E162" t="s">
        <v>11</v>
      </c>
      <c r="F162">
        <v>1998</v>
      </c>
      <c r="G162" t="s">
        <v>12</v>
      </c>
      <c r="H162">
        <v>29</v>
      </c>
    </row>
    <row r="163" spans="1:8" x14ac:dyDescent="0.25">
      <c r="A163">
        <v>2</v>
      </c>
      <c r="B163" t="s">
        <v>21</v>
      </c>
      <c r="C163" t="s">
        <v>22</v>
      </c>
      <c r="D163" t="s">
        <v>10</v>
      </c>
      <c r="E163" t="s">
        <v>11</v>
      </c>
      <c r="F163">
        <v>1999</v>
      </c>
      <c r="G163" t="s">
        <v>12</v>
      </c>
      <c r="H163">
        <v>20</v>
      </c>
    </row>
    <row r="164" spans="1:8" x14ac:dyDescent="0.25">
      <c r="A164">
        <v>3</v>
      </c>
      <c r="B164" t="s">
        <v>21</v>
      </c>
      <c r="C164" t="s">
        <v>22</v>
      </c>
      <c r="D164" t="s">
        <v>10</v>
      </c>
      <c r="E164" t="s">
        <v>11</v>
      </c>
      <c r="F164">
        <v>2000</v>
      </c>
      <c r="G164" t="s">
        <v>12</v>
      </c>
      <c r="H164">
        <v>40</v>
      </c>
    </row>
    <row r="165" spans="1:8" x14ac:dyDescent="0.25">
      <c r="A165">
        <v>4</v>
      </c>
      <c r="B165" t="s">
        <v>21</v>
      </c>
      <c r="C165" t="s">
        <v>22</v>
      </c>
      <c r="D165" t="s">
        <v>10</v>
      </c>
      <c r="E165" t="s">
        <v>11</v>
      </c>
      <c r="F165">
        <v>2001</v>
      </c>
      <c r="G165" t="s">
        <v>12</v>
      </c>
      <c r="H165">
        <v>20</v>
      </c>
    </row>
    <row r="166" spans="1:8" x14ac:dyDescent="0.25">
      <c r="A166">
        <v>5</v>
      </c>
      <c r="B166" t="s">
        <v>21</v>
      </c>
      <c r="C166" t="s">
        <v>22</v>
      </c>
      <c r="D166" t="s">
        <v>10</v>
      </c>
      <c r="E166" t="s">
        <v>11</v>
      </c>
      <c r="F166">
        <v>2002</v>
      </c>
      <c r="G166" t="s">
        <v>12</v>
      </c>
      <c r="H166">
        <v>40</v>
      </c>
    </row>
    <row r="167" spans="1:8" x14ac:dyDescent="0.25">
      <c r="A167">
        <v>6</v>
      </c>
      <c r="B167" t="s">
        <v>21</v>
      </c>
      <c r="C167" t="s">
        <v>22</v>
      </c>
      <c r="D167" t="s">
        <v>10</v>
      </c>
      <c r="E167" t="s">
        <v>11</v>
      </c>
      <c r="F167">
        <v>2003</v>
      </c>
      <c r="G167" t="s">
        <v>12</v>
      </c>
      <c r="H167">
        <v>16</v>
      </c>
    </row>
    <row r="168" spans="1:8" x14ac:dyDescent="0.25">
      <c r="A168">
        <v>7</v>
      </c>
      <c r="B168" t="s">
        <v>21</v>
      </c>
      <c r="C168" t="s">
        <v>22</v>
      </c>
      <c r="D168" t="s">
        <v>10</v>
      </c>
      <c r="E168" t="s">
        <v>11</v>
      </c>
      <c r="F168">
        <v>2004</v>
      </c>
      <c r="G168" t="s">
        <v>12</v>
      </c>
      <c r="H168">
        <v>12</v>
      </c>
    </row>
    <row r="169" spans="1:8" x14ac:dyDescent="0.25">
      <c r="A169">
        <v>8</v>
      </c>
      <c r="B169" t="s">
        <v>21</v>
      </c>
      <c r="C169" t="s">
        <v>22</v>
      </c>
      <c r="D169" t="s">
        <v>10</v>
      </c>
      <c r="E169" t="s">
        <v>11</v>
      </c>
      <c r="F169">
        <v>2005</v>
      </c>
      <c r="G169" t="s">
        <v>12</v>
      </c>
      <c r="H169">
        <v>2</v>
      </c>
    </row>
    <row r="170" spans="1:8" x14ac:dyDescent="0.25">
      <c r="A170">
        <v>9</v>
      </c>
      <c r="B170" t="s">
        <v>21</v>
      </c>
      <c r="C170" t="s">
        <v>22</v>
      </c>
      <c r="D170" t="s">
        <v>10</v>
      </c>
      <c r="E170" t="s">
        <v>11</v>
      </c>
      <c r="F170">
        <v>2006</v>
      </c>
      <c r="G170" t="s">
        <v>12</v>
      </c>
      <c r="H170">
        <v>33</v>
      </c>
    </row>
    <row r="171" spans="1:8" x14ac:dyDescent="0.25">
      <c r="A171">
        <v>10</v>
      </c>
      <c r="B171" t="s">
        <v>21</v>
      </c>
      <c r="C171" t="s">
        <v>22</v>
      </c>
      <c r="D171" t="s">
        <v>10</v>
      </c>
      <c r="E171" t="s">
        <v>11</v>
      </c>
      <c r="F171">
        <v>2007</v>
      </c>
      <c r="G171" t="s">
        <v>12</v>
      </c>
      <c r="H171">
        <v>34</v>
      </c>
    </row>
    <row r="172" spans="1:8" x14ac:dyDescent="0.25">
      <c r="A172">
        <v>11</v>
      </c>
      <c r="B172" t="s">
        <v>21</v>
      </c>
      <c r="C172" t="s">
        <v>22</v>
      </c>
      <c r="D172" t="s">
        <v>10</v>
      </c>
      <c r="E172" t="s">
        <v>11</v>
      </c>
      <c r="F172">
        <v>2008</v>
      </c>
      <c r="G172" t="s">
        <v>12</v>
      </c>
      <c r="H172">
        <v>194</v>
      </c>
    </row>
    <row r="173" spans="1:8" x14ac:dyDescent="0.25">
      <c r="A173">
        <v>12</v>
      </c>
      <c r="B173" t="s">
        <v>21</v>
      </c>
      <c r="C173" t="s">
        <v>22</v>
      </c>
      <c r="D173" t="s">
        <v>10</v>
      </c>
      <c r="E173" t="s">
        <v>11</v>
      </c>
      <c r="F173">
        <v>2009</v>
      </c>
      <c r="G173" t="s">
        <v>12</v>
      </c>
      <c r="H173">
        <v>30</v>
      </c>
    </row>
    <row r="174" spans="1:8" x14ac:dyDescent="0.25">
      <c r="A174">
        <v>13</v>
      </c>
      <c r="B174" t="s">
        <v>21</v>
      </c>
      <c r="C174" t="s">
        <v>22</v>
      </c>
      <c r="D174" t="s">
        <v>10</v>
      </c>
      <c r="E174" t="s">
        <v>11</v>
      </c>
      <c r="F174">
        <v>2010</v>
      </c>
      <c r="G174" t="s">
        <v>12</v>
      </c>
      <c r="H174">
        <v>19</v>
      </c>
    </row>
    <row r="175" spans="1:8" x14ac:dyDescent="0.25">
      <c r="A175">
        <v>14</v>
      </c>
      <c r="B175" t="s">
        <v>21</v>
      </c>
      <c r="C175" t="s">
        <v>22</v>
      </c>
      <c r="D175" t="s">
        <v>10</v>
      </c>
      <c r="E175" t="s">
        <v>11</v>
      </c>
      <c r="F175">
        <v>2011</v>
      </c>
      <c r="G175" t="s">
        <v>12</v>
      </c>
      <c r="H175">
        <v>36</v>
      </c>
    </row>
    <row r="176" spans="1:8" x14ac:dyDescent="0.25">
      <c r="A176">
        <v>15</v>
      </c>
      <c r="B176" t="s">
        <v>21</v>
      </c>
      <c r="C176" t="s">
        <v>22</v>
      </c>
      <c r="D176" t="s">
        <v>10</v>
      </c>
      <c r="E176" t="s">
        <v>11</v>
      </c>
      <c r="F176">
        <v>2012</v>
      </c>
      <c r="G176" t="s">
        <v>12</v>
      </c>
      <c r="H176">
        <v>70</v>
      </c>
    </row>
    <row r="177" spans="1:8" x14ac:dyDescent="0.25">
      <c r="A177">
        <v>16</v>
      </c>
      <c r="B177" t="s">
        <v>21</v>
      </c>
      <c r="C177" t="s">
        <v>22</v>
      </c>
      <c r="D177" t="s">
        <v>10</v>
      </c>
      <c r="E177" t="s">
        <v>11</v>
      </c>
      <c r="F177">
        <v>2013</v>
      </c>
      <c r="G177" t="s">
        <v>12</v>
      </c>
      <c r="H177">
        <v>8</v>
      </c>
    </row>
    <row r="178" spans="1:8" x14ac:dyDescent="0.25">
      <c r="A178">
        <v>17</v>
      </c>
      <c r="B178" t="s">
        <v>21</v>
      </c>
      <c r="C178" t="s">
        <v>22</v>
      </c>
      <c r="D178" t="s">
        <v>10</v>
      </c>
      <c r="E178" t="s">
        <v>11</v>
      </c>
      <c r="F178">
        <v>2014</v>
      </c>
      <c r="G178" t="s">
        <v>12</v>
      </c>
      <c r="H178">
        <v>40</v>
      </c>
    </row>
    <row r="179" spans="1:8" x14ac:dyDescent="0.25">
      <c r="A179">
        <v>18</v>
      </c>
      <c r="B179" t="s">
        <v>21</v>
      </c>
      <c r="C179" t="s">
        <v>22</v>
      </c>
      <c r="D179" t="s">
        <v>10</v>
      </c>
      <c r="E179" t="s">
        <v>11</v>
      </c>
      <c r="F179">
        <v>2015</v>
      </c>
      <c r="G179" t="s">
        <v>12</v>
      </c>
      <c r="H179">
        <v>52</v>
      </c>
    </row>
    <row r="180" spans="1:8" x14ac:dyDescent="0.25">
      <c r="A180">
        <v>19</v>
      </c>
      <c r="B180" t="s">
        <v>21</v>
      </c>
      <c r="C180" t="s">
        <v>22</v>
      </c>
      <c r="D180" t="s">
        <v>10</v>
      </c>
      <c r="E180" t="s">
        <v>11</v>
      </c>
      <c r="F180">
        <v>2016</v>
      </c>
      <c r="G180" t="s">
        <v>12</v>
      </c>
      <c r="H180">
        <v>41</v>
      </c>
    </row>
    <row r="181" spans="1:8" x14ac:dyDescent="0.25">
      <c r="A181">
        <v>20</v>
      </c>
      <c r="B181" t="s">
        <v>21</v>
      </c>
      <c r="C181" t="s">
        <v>22</v>
      </c>
      <c r="D181" t="s">
        <v>10</v>
      </c>
      <c r="E181" t="s">
        <v>11</v>
      </c>
      <c r="F181">
        <v>2017</v>
      </c>
      <c r="G181" t="s">
        <v>12</v>
      </c>
      <c r="H181">
        <v>155</v>
      </c>
    </row>
    <row r="182" spans="1:8" x14ac:dyDescent="0.25">
      <c r="A182">
        <v>1</v>
      </c>
      <c r="B182" t="s">
        <v>21</v>
      </c>
      <c r="C182" t="s">
        <v>22</v>
      </c>
      <c r="D182" t="s">
        <v>10</v>
      </c>
      <c r="E182" t="s">
        <v>13</v>
      </c>
      <c r="F182">
        <v>1998</v>
      </c>
      <c r="G182" t="s">
        <v>12</v>
      </c>
      <c r="H182">
        <v>0</v>
      </c>
    </row>
    <row r="183" spans="1:8" x14ac:dyDescent="0.25">
      <c r="A183">
        <v>2</v>
      </c>
      <c r="B183" t="s">
        <v>21</v>
      </c>
      <c r="C183" t="s">
        <v>22</v>
      </c>
      <c r="D183" t="s">
        <v>10</v>
      </c>
      <c r="E183" t="s">
        <v>13</v>
      </c>
      <c r="F183">
        <v>1999</v>
      </c>
      <c r="G183" t="s">
        <v>12</v>
      </c>
      <c r="H183">
        <v>17</v>
      </c>
    </row>
    <row r="184" spans="1:8" x14ac:dyDescent="0.25">
      <c r="A184">
        <v>3</v>
      </c>
      <c r="B184" t="s">
        <v>21</v>
      </c>
      <c r="C184" t="s">
        <v>22</v>
      </c>
      <c r="D184" t="s">
        <v>10</v>
      </c>
      <c r="E184" t="s">
        <v>13</v>
      </c>
      <c r="F184">
        <v>2000</v>
      </c>
      <c r="G184" t="s">
        <v>12</v>
      </c>
      <c r="H184">
        <v>10</v>
      </c>
    </row>
    <row r="185" spans="1:8" x14ac:dyDescent="0.25">
      <c r="A185">
        <v>4</v>
      </c>
      <c r="B185" t="s">
        <v>21</v>
      </c>
      <c r="C185" t="s">
        <v>22</v>
      </c>
      <c r="D185" t="s">
        <v>10</v>
      </c>
      <c r="E185" t="s">
        <v>13</v>
      </c>
      <c r="F185">
        <v>2001</v>
      </c>
      <c r="G185" t="s">
        <v>12</v>
      </c>
      <c r="H185">
        <v>0</v>
      </c>
    </row>
    <row r="186" spans="1:8" x14ac:dyDescent="0.25">
      <c r="A186">
        <v>5</v>
      </c>
      <c r="B186" t="s">
        <v>21</v>
      </c>
      <c r="C186" t="s">
        <v>22</v>
      </c>
      <c r="D186" t="s">
        <v>10</v>
      </c>
      <c r="E186" t="s">
        <v>13</v>
      </c>
      <c r="F186">
        <v>2002</v>
      </c>
      <c r="G186" t="s">
        <v>12</v>
      </c>
      <c r="H186">
        <v>0</v>
      </c>
    </row>
    <row r="187" spans="1:8" x14ac:dyDescent="0.25">
      <c r="A187">
        <v>6</v>
      </c>
      <c r="B187" t="s">
        <v>21</v>
      </c>
      <c r="C187" t="s">
        <v>22</v>
      </c>
      <c r="D187" t="s">
        <v>10</v>
      </c>
      <c r="E187" t="s">
        <v>13</v>
      </c>
      <c r="F187">
        <v>2003</v>
      </c>
      <c r="G187" t="s">
        <v>12</v>
      </c>
      <c r="H187">
        <v>1</v>
      </c>
    </row>
    <row r="188" spans="1:8" x14ac:dyDescent="0.25">
      <c r="A188">
        <v>7</v>
      </c>
      <c r="B188" t="s">
        <v>21</v>
      </c>
      <c r="C188" t="s">
        <v>22</v>
      </c>
      <c r="D188" t="s">
        <v>10</v>
      </c>
      <c r="E188" t="s">
        <v>13</v>
      </c>
      <c r="F188">
        <v>2004</v>
      </c>
      <c r="G188" t="s">
        <v>12</v>
      </c>
      <c r="H188">
        <v>2</v>
      </c>
    </row>
    <row r="189" spans="1:8" x14ac:dyDescent="0.25">
      <c r="A189">
        <v>8</v>
      </c>
      <c r="B189" t="s">
        <v>21</v>
      </c>
      <c r="C189" t="s">
        <v>22</v>
      </c>
      <c r="D189" t="s">
        <v>10</v>
      </c>
      <c r="E189" t="s">
        <v>13</v>
      </c>
      <c r="F189">
        <v>2005</v>
      </c>
      <c r="G189" t="s">
        <v>12</v>
      </c>
      <c r="H189">
        <v>1</v>
      </c>
    </row>
    <row r="190" spans="1:8" x14ac:dyDescent="0.25">
      <c r="A190">
        <v>9</v>
      </c>
      <c r="B190" t="s">
        <v>21</v>
      </c>
      <c r="C190" t="s">
        <v>22</v>
      </c>
      <c r="D190" t="s">
        <v>10</v>
      </c>
      <c r="E190" t="s">
        <v>13</v>
      </c>
      <c r="F190">
        <v>2006</v>
      </c>
      <c r="G190" t="s">
        <v>12</v>
      </c>
      <c r="H190">
        <v>3</v>
      </c>
    </row>
    <row r="191" spans="1:8" x14ac:dyDescent="0.25">
      <c r="A191">
        <v>10</v>
      </c>
      <c r="B191" t="s">
        <v>21</v>
      </c>
      <c r="C191" t="s">
        <v>22</v>
      </c>
      <c r="D191" t="s">
        <v>10</v>
      </c>
      <c r="E191" t="s">
        <v>13</v>
      </c>
      <c r="F191">
        <v>2007</v>
      </c>
      <c r="G191" t="s">
        <v>12</v>
      </c>
      <c r="H191">
        <v>1</v>
      </c>
    </row>
    <row r="192" spans="1:8" x14ac:dyDescent="0.25">
      <c r="A192">
        <v>11</v>
      </c>
      <c r="B192" t="s">
        <v>21</v>
      </c>
      <c r="C192" t="s">
        <v>22</v>
      </c>
      <c r="D192" t="s">
        <v>10</v>
      </c>
      <c r="E192" t="s">
        <v>13</v>
      </c>
      <c r="F192">
        <v>2008</v>
      </c>
      <c r="G192" t="s">
        <v>12</v>
      </c>
      <c r="H192">
        <v>44</v>
      </c>
    </row>
    <row r="193" spans="1:8" x14ac:dyDescent="0.25">
      <c r="A193">
        <v>12</v>
      </c>
      <c r="B193" t="s">
        <v>21</v>
      </c>
      <c r="C193" t="s">
        <v>22</v>
      </c>
      <c r="D193" t="s">
        <v>10</v>
      </c>
      <c r="E193" t="s">
        <v>13</v>
      </c>
      <c r="F193">
        <v>2009</v>
      </c>
      <c r="G193" t="s">
        <v>12</v>
      </c>
      <c r="H193">
        <v>6</v>
      </c>
    </row>
    <row r="194" spans="1:8" x14ac:dyDescent="0.25">
      <c r="A194">
        <v>13</v>
      </c>
      <c r="B194" t="s">
        <v>21</v>
      </c>
      <c r="C194" t="s">
        <v>22</v>
      </c>
      <c r="D194" t="s">
        <v>10</v>
      </c>
      <c r="E194" t="s">
        <v>13</v>
      </c>
      <c r="F194">
        <v>2010</v>
      </c>
      <c r="G194" t="s">
        <v>12</v>
      </c>
      <c r="H194">
        <v>8</v>
      </c>
    </row>
    <row r="195" spans="1:8" x14ac:dyDescent="0.25">
      <c r="A195">
        <v>14</v>
      </c>
      <c r="B195" t="s">
        <v>21</v>
      </c>
      <c r="C195" t="s">
        <v>22</v>
      </c>
      <c r="D195" t="s">
        <v>10</v>
      </c>
      <c r="E195" t="s">
        <v>13</v>
      </c>
      <c r="F195">
        <v>2011</v>
      </c>
      <c r="G195" t="s">
        <v>12</v>
      </c>
      <c r="H195">
        <v>64</v>
      </c>
    </row>
    <row r="196" spans="1:8" x14ac:dyDescent="0.25">
      <c r="A196">
        <v>15</v>
      </c>
      <c r="B196" t="s">
        <v>21</v>
      </c>
      <c r="C196" t="s">
        <v>22</v>
      </c>
      <c r="D196" t="s">
        <v>10</v>
      </c>
      <c r="E196" t="s">
        <v>13</v>
      </c>
      <c r="F196">
        <v>2012</v>
      </c>
      <c r="G196" t="s">
        <v>12</v>
      </c>
      <c r="H196">
        <v>16</v>
      </c>
    </row>
    <row r="197" spans="1:8" x14ac:dyDescent="0.25">
      <c r="A197">
        <v>16</v>
      </c>
      <c r="B197" t="s">
        <v>21</v>
      </c>
      <c r="C197" t="s">
        <v>22</v>
      </c>
      <c r="D197" t="s">
        <v>10</v>
      </c>
      <c r="E197" t="s">
        <v>13</v>
      </c>
      <c r="F197">
        <v>2013</v>
      </c>
      <c r="G197" t="s">
        <v>12</v>
      </c>
      <c r="H197">
        <v>5</v>
      </c>
    </row>
    <row r="198" spans="1:8" x14ac:dyDescent="0.25">
      <c r="A198">
        <v>17</v>
      </c>
      <c r="B198" t="s">
        <v>21</v>
      </c>
      <c r="C198" t="s">
        <v>22</v>
      </c>
      <c r="D198" t="s">
        <v>10</v>
      </c>
      <c r="E198" t="s">
        <v>13</v>
      </c>
      <c r="F198">
        <v>2014</v>
      </c>
      <c r="G198" t="s">
        <v>12</v>
      </c>
      <c r="H198">
        <v>0</v>
      </c>
    </row>
    <row r="199" spans="1:8" x14ac:dyDescent="0.25">
      <c r="A199">
        <v>18</v>
      </c>
      <c r="B199" t="s">
        <v>21</v>
      </c>
      <c r="C199" t="s">
        <v>22</v>
      </c>
      <c r="D199" t="s">
        <v>10</v>
      </c>
      <c r="E199" t="s">
        <v>13</v>
      </c>
      <c r="F199">
        <v>2015</v>
      </c>
      <c r="G199" t="s">
        <v>12</v>
      </c>
      <c r="H199">
        <v>6</v>
      </c>
    </row>
    <row r="200" spans="1:8" x14ac:dyDescent="0.25">
      <c r="A200">
        <v>19</v>
      </c>
      <c r="B200" t="s">
        <v>21</v>
      </c>
      <c r="C200" t="s">
        <v>22</v>
      </c>
      <c r="D200" t="s">
        <v>10</v>
      </c>
      <c r="E200" t="s">
        <v>13</v>
      </c>
      <c r="F200">
        <v>2016</v>
      </c>
      <c r="G200" t="s">
        <v>12</v>
      </c>
      <c r="H200">
        <v>15</v>
      </c>
    </row>
    <row r="201" spans="1:8" x14ac:dyDescent="0.25">
      <c r="A201">
        <v>20</v>
      </c>
      <c r="B201" t="s">
        <v>21</v>
      </c>
      <c r="C201" t="s">
        <v>22</v>
      </c>
      <c r="D201" t="s">
        <v>10</v>
      </c>
      <c r="E201" t="s">
        <v>13</v>
      </c>
      <c r="F201">
        <v>2017</v>
      </c>
      <c r="G201" t="s">
        <v>12</v>
      </c>
      <c r="H201">
        <v>8</v>
      </c>
    </row>
    <row r="202" spans="1:8" x14ac:dyDescent="0.25">
      <c r="A202">
        <v>1</v>
      </c>
      <c r="B202" t="s">
        <v>23</v>
      </c>
      <c r="C202" t="s">
        <v>24</v>
      </c>
      <c r="D202" t="s">
        <v>10</v>
      </c>
      <c r="E202" t="s">
        <v>11</v>
      </c>
      <c r="F202">
        <v>1998</v>
      </c>
      <c r="G202" t="s">
        <v>12</v>
      </c>
      <c r="H202">
        <v>400000</v>
      </c>
    </row>
    <row r="203" spans="1:8" x14ac:dyDescent="0.25">
      <c r="A203">
        <v>2</v>
      </c>
      <c r="B203" t="s">
        <v>23</v>
      </c>
      <c r="C203" t="s">
        <v>24</v>
      </c>
      <c r="D203" t="s">
        <v>10</v>
      </c>
      <c r="E203" t="s">
        <v>11</v>
      </c>
      <c r="F203">
        <v>1999</v>
      </c>
      <c r="G203" t="s">
        <v>12</v>
      </c>
      <c r="H203">
        <v>385000</v>
      </c>
    </row>
    <row r="204" spans="1:8" x14ac:dyDescent="0.25">
      <c r="A204">
        <v>3</v>
      </c>
      <c r="B204" t="s">
        <v>23</v>
      </c>
      <c r="C204" t="s">
        <v>24</v>
      </c>
      <c r="D204" t="s">
        <v>10</v>
      </c>
      <c r="E204" t="s">
        <v>11</v>
      </c>
      <c r="F204">
        <v>2000</v>
      </c>
      <c r="G204" t="s">
        <v>12</v>
      </c>
      <c r="H204">
        <v>385000</v>
      </c>
    </row>
    <row r="205" spans="1:8" x14ac:dyDescent="0.25">
      <c r="A205">
        <v>4</v>
      </c>
      <c r="B205" t="s">
        <v>23</v>
      </c>
      <c r="C205" t="s">
        <v>24</v>
      </c>
      <c r="D205" t="s">
        <v>10</v>
      </c>
      <c r="E205" t="s">
        <v>11</v>
      </c>
      <c r="F205">
        <v>2001</v>
      </c>
      <c r="G205" t="s">
        <v>12</v>
      </c>
      <c r="H205">
        <v>370000</v>
      </c>
    </row>
    <row r="206" spans="1:8" x14ac:dyDescent="0.25">
      <c r="A206">
        <v>5</v>
      </c>
      <c r="B206" t="s">
        <v>23</v>
      </c>
      <c r="C206" t="s">
        <v>24</v>
      </c>
      <c r="D206" t="s">
        <v>10</v>
      </c>
      <c r="E206" t="s">
        <v>11</v>
      </c>
      <c r="F206">
        <v>2002</v>
      </c>
      <c r="G206" t="s">
        <v>12</v>
      </c>
      <c r="H206">
        <v>360000</v>
      </c>
    </row>
    <row r="207" spans="1:8" x14ac:dyDescent="0.25">
      <c r="A207">
        <v>6</v>
      </c>
      <c r="B207" t="s">
        <v>23</v>
      </c>
      <c r="C207" t="s">
        <v>24</v>
      </c>
      <c r="D207" t="s">
        <v>10</v>
      </c>
      <c r="E207" t="s">
        <v>11</v>
      </c>
      <c r="F207">
        <v>2003</v>
      </c>
      <c r="G207" t="s">
        <v>12</v>
      </c>
      <c r="H207">
        <v>370000</v>
      </c>
    </row>
    <row r="208" spans="1:8" x14ac:dyDescent="0.25">
      <c r="A208">
        <v>7</v>
      </c>
      <c r="B208" t="s">
        <v>23</v>
      </c>
      <c r="C208" t="s">
        <v>24</v>
      </c>
      <c r="D208" t="s">
        <v>10</v>
      </c>
      <c r="E208" t="s">
        <v>11</v>
      </c>
      <c r="F208">
        <v>2004</v>
      </c>
      <c r="G208" t="s">
        <v>12</v>
      </c>
      <c r="H208">
        <v>370000</v>
      </c>
    </row>
    <row r="209" spans="1:8" x14ac:dyDescent="0.25">
      <c r="A209">
        <v>8</v>
      </c>
      <c r="B209" t="s">
        <v>23</v>
      </c>
      <c r="C209" t="s">
        <v>24</v>
      </c>
      <c r="D209" t="s">
        <v>10</v>
      </c>
      <c r="E209" t="s">
        <v>11</v>
      </c>
      <c r="F209">
        <v>2005</v>
      </c>
      <c r="G209" t="s">
        <v>12</v>
      </c>
      <c r="H209">
        <v>370000</v>
      </c>
    </row>
    <row r="210" spans="1:8" x14ac:dyDescent="0.25">
      <c r="A210">
        <v>9</v>
      </c>
      <c r="B210" t="s">
        <v>23</v>
      </c>
      <c r="C210" t="s">
        <v>24</v>
      </c>
      <c r="D210" t="s">
        <v>10</v>
      </c>
      <c r="E210" t="s">
        <v>11</v>
      </c>
      <c r="F210">
        <v>2006</v>
      </c>
      <c r="G210" t="s">
        <v>12</v>
      </c>
      <c r="H210">
        <v>75000</v>
      </c>
    </row>
    <row r="211" spans="1:8" x14ac:dyDescent="0.25">
      <c r="A211">
        <v>10</v>
      </c>
      <c r="B211" t="s">
        <v>23</v>
      </c>
      <c r="C211" t="s">
        <v>24</v>
      </c>
      <c r="D211" t="s">
        <v>10</v>
      </c>
      <c r="E211" t="s">
        <v>11</v>
      </c>
      <c r="F211">
        <v>2007</v>
      </c>
      <c r="G211" t="s">
        <v>12</v>
      </c>
      <c r="H211">
        <v>80000</v>
      </c>
    </row>
    <row r="212" spans="1:8" x14ac:dyDescent="0.25">
      <c r="A212">
        <v>11</v>
      </c>
      <c r="B212" t="s">
        <v>23</v>
      </c>
      <c r="C212" t="s">
        <v>24</v>
      </c>
      <c r="D212" t="s">
        <v>10</v>
      </c>
      <c r="E212" t="s">
        <v>11</v>
      </c>
      <c r="F212">
        <v>2008</v>
      </c>
      <c r="G212" t="s">
        <v>12</v>
      </c>
      <c r="H212">
        <v>80000</v>
      </c>
    </row>
    <row r="213" spans="1:8" x14ac:dyDescent="0.25">
      <c r="A213">
        <v>12</v>
      </c>
      <c r="B213" t="s">
        <v>23</v>
      </c>
      <c r="C213" t="s">
        <v>24</v>
      </c>
      <c r="D213" t="s">
        <v>10</v>
      </c>
      <c r="E213" t="s">
        <v>11</v>
      </c>
      <c r="F213">
        <v>2009</v>
      </c>
      <c r="G213" t="s">
        <v>12</v>
      </c>
      <c r="H213">
        <v>72000</v>
      </c>
    </row>
    <row r="214" spans="1:8" x14ac:dyDescent="0.25">
      <c r="A214">
        <v>13</v>
      </c>
      <c r="B214" t="s">
        <v>23</v>
      </c>
      <c r="C214" t="s">
        <v>24</v>
      </c>
      <c r="D214" t="s">
        <v>10</v>
      </c>
      <c r="E214" t="s">
        <v>11</v>
      </c>
      <c r="F214">
        <v>2010</v>
      </c>
      <c r="G214" t="s">
        <v>12</v>
      </c>
      <c r="H214">
        <v>79000</v>
      </c>
    </row>
    <row r="215" spans="1:8" x14ac:dyDescent="0.25">
      <c r="A215">
        <v>14</v>
      </c>
      <c r="B215" t="s">
        <v>23</v>
      </c>
      <c r="C215" t="s">
        <v>24</v>
      </c>
      <c r="D215" t="s">
        <v>10</v>
      </c>
      <c r="E215" t="s">
        <v>11</v>
      </c>
      <c r="F215">
        <v>2011</v>
      </c>
      <c r="G215" t="s">
        <v>12</v>
      </c>
      <c r="H215">
        <v>73000</v>
      </c>
    </row>
    <row r="216" spans="1:8" x14ac:dyDescent="0.25">
      <c r="A216">
        <v>15</v>
      </c>
      <c r="B216" t="s">
        <v>23</v>
      </c>
      <c r="C216" t="s">
        <v>24</v>
      </c>
      <c r="D216" t="s">
        <v>10</v>
      </c>
      <c r="E216" t="s">
        <v>11</v>
      </c>
      <c r="F216">
        <v>2012</v>
      </c>
      <c r="G216" t="s">
        <v>12</v>
      </c>
      <c r="H216">
        <v>68000</v>
      </c>
    </row>
    <row r="217" spans="1:8" x14ac:dyDescent="0.25">
      <c r="A217">
        <v>16</v>
      </c>
      <c r="B217" t="s">
        <v>23</v>
      </c>
      <c r="C217" t="s">
        <v>24</v>
      </c>
      <c r="D217" t="s">
        <v>10</v>
      </c>
      <c r="E217" t="s">
        <v>11</v>
      </c>
      <c r="F217">
        <v>2013</v>
      </c>
      <c r="G217" t="s">
        <v>12</v>
      </c>
      <c r="H217">
        <v>69000</v>
      </c>
    </row>
    <row r="218" spans="1:8" x14ac:dyDescent="0.25">
      <c r="A218">
        <v>17</v>
      </c>
      <c r="B218" t="s">
        <v>23</v>
      </c>
      <c r="C218" t="s">
        <v>24</v>
      </c>
      <c r="D218" t="s">
        <v>10</v>
      </c>
      <c r="E218" t="s">
        <v>11</v>
      </c>
      <c r="F218">
        <v>2014</v>
      </c>
      <c r="G218" t="s">
        <v>12</v>
      </c>
      <c r="H218">
        <v>69000</v>
      </c>
    </row>
    <row r="219" spans="1:8" x14ac:dyDescent="0.25">
      <c r="A219">
        <v>18</v>
      </c>
      <c r="B219" t="s">
        <v>23</v>
      </c>
      <c r="C219" t="s">
        <v>24</v>
      </c>
      <c r="D219" t="s">
        <v>10</v>
      </c>
      <c r="E219" t="s">
        <v>11</v>
      </c>
      <c r="F219">
        <v>2015</v>
      </c>
      <c r="G219" t="s">
        <v>12</v>
      </c>
      <c r="H219">
        <v>69000</v>
      </c>
    </row>
    <row r="220" spans="1:8" x14ac:dyDescent="0.25">
      <c r="A220">
        <v>19</v>
      </c>
      <c r="B220" t="s">
        <v>23</v>
      </c>
      <c r="C220" t="s">
        <v>24</v>
      </c>
      <c r="D220" t="s">
        <v>10</v>
      </c>
      <c r="E220" t="s">
        <v>11</v>
      </c>
      <c r="F220">
        <v>2016</v>
      </c>
      <c r="G220" t="s">
        <v>12</v>
      </c>
      <c r="H220">
        <v>69000</v>
      </c>
    </row>
    <row r="221" spans="1:8" x14ac:dyDescent="0.25">
      <c r="A221">
        <v>20</v>
      </c>
      <c r="B221" t="s">
        <v>23</v>
      </c>
      <c r="C221" t="s">
        <v>24</v>
      </c>
      <c r="D221" t="s">
        <v>10</v>
      </c>
      <c r="E221" t="s">
        <v>11</v>
      </c>
      <c r="F221">
        <v>2017</v>
      </c>
      <c r="G221" t="s">
        <v>12</v>
      </c>
      <c r="H221">
        <v>71000</v>
      </c>
    </row>
    <row r="222" spans="1:8" x14ac:dyDescent="0.25">
      <c r="A222">
        <v>1</v>
      </c>
      <c r="B222" t="s">
        <v>23</v>
      </c>
      <c r="C222" t="s">
        <v>24</v>
      </c>
      <c r="D222" t="s">
        <v>10</v>
      </c>
      <c r="E222" t="s">
        <v>13</v>
      </c>
      <c r="F222">
        <v>1998</v>
      </c>
      <c r="G222" t="s">
        <v>12</v>
      </c>
      <c r="H222">
        <v>11000</v>
      </c>
    </row>
    <row r="223" spans="1:8" x14ac:dyDescent="0.25">
      <c r="A223">
        <v>2</v>
      </c>
      <c r="B223" t="s">
        <v>23</v>
      </c>
      <c r="C223" t="s">
        <v>24</v>
      </c>
      <c r="D223" t="s">
        <v>10</v>
      </c>
      <c r="E223" t="s">
        <v>13</v>
      </c>
      <c r="F223">
        <v>1999</v>
      </c>
      <c r="G223" t="s">
        <v>12</v>
      </c>
      <c r="H223">
        <v>15000</v>
      </c>
    </row>
    <row r="224" spans="1:8" x14ac:dyDescent="0.25">
      <c r="A224">
        <v>3</v>
      </c>
      <c r="B224" t="s">
        <v>23</v>
      </c>
      <c r="C224" t="s">
        <v>24</v>
      </c>
      <c r="D224" t="s">
        <v>10</v>
      </c>
      <c r="E224" t="s">
        <v>13</v>
      </c>
      <c r="F224">
        <v>2000</v>
      </c>
      <c r="G224" t="s">
        <v>12</v>
      </c>
      <c r="H224">
        <v>15000</v>
      </c>
    </row>
    <row r="225" spans="1:8" x14ac:dyDescent="0.25">
      <c r="A225">
        <v>4</v>
      </c>
      <c r="B225" t="s">
        <v>23</v>
      </c>
      <c r="C225" t="s">
        <v>24</v>
      </c>
      <c r="D225" t="s">
        <v>10</v>
      </c>
      <c r="E225" t="s">
        <v>13</v>
      </c>
      <c r="F225">
        <v>2001</v>
      </c>
      <c r="G225" t="s">
        <v>12</v>
      </c>
      <c r="H225">
        <v>20000</v>
      </c>
    </row>
    <row r="226" spans="1:8" x14ac:dyDescent="0.25">
      <c r="A226">
        <v>5</v>
      </c>
      <c r="B226" t="s">
        <v>23</v>
      </c>
      <c r="C226" t="s">
        <v>24</v>
      </c>
      <c r="D226" t="s">
        <v>10</v>
      </c>
      <c r="E226" t="s">
        <v>13</v>
      </c>
      <c r="F226">
        <v>2002</v>
      </c>
      <c r="G226" t="s">
        <v>12</v>
      </c>
      <c r="H226">
        <v>20000</v>
      </c>
    </row>
    <row r="227" spans="1:8" x14ac:dyDescent="0.25">
      <c r="A227">
        <v>6</v>
      </c>
      <c r="B227" t="s">
        <v>23</v>
      </c>
      <c r="C227" t="s">
        <v>24</v>
      </c>
      <c r="D227" t="s">
        <v>10</v>
      </c>
      <c r="E227" t="s">
        <v>13</v>
      </c>
      <c r="F227">
        <v>2003</v>
      </c>
      <c r="G227" t="s">
        <v>12</v>
      </c>
      <c r="H227">
        <v>20000</v>
      </c>
    </row>
    <row r="228" spans="1:8" x14ac:dyDescent="0.25">
      <c r="A228">
        <v>7</v>
      </c>
      <c r="B228" t="s">
        <v>23</v>
      </c>
      <c r="C228" t="s">
        <v>24</v>
      </c>
      <c r="D228" t="s">
        <v>10</v>
      </c>
      <c r="E228" t="s">
        <v>13</v>
      </c>
      <c r="F228">
        <v>2004</v>
      </c>
      <c r="G228" t="s">
        <v>12</v>
      </c>
      <c r="H228">
        <v>20000</v>
      </c>
    </row>
    <row r="229" spans="1:8" x14ac:dyDescent="0.25">
      <c r="A229">
        <v>8</v>
      </c>
      <c r="B229" t="s">
        <v>23</v>
      </c>
      <c r="C229" t="s">
        <v>24</v>
      </c>
      <c r="D229" t="s">
        <v>10</v>
      </c>
      <c r="E229" t="s">
        <v>13</v>
      </c>
      <c r="F229">
        <v>2005</v>
      </c>
      <c r="G229" t="s">
        <v>12</v>
      </c>
      <c r="H229">
        <v>20000</v>
      </c>
    </row>
    <row r="230" spans="1:8" x14ac:dyDescent="0.25">
      <c r="A230">
        <v>9</v>
      </c>
      <c r="B230" t="s">
        <v>23</v>
      </c>
      <c r="C230" t="s">
        <v>24</v>
      </c>
      <c r="D230" t="s">
        <v>10</v>
      </c>
      <c r="E230" t="s">
        <v>13</v>
      </c>
      <c r="F230">
        <v>2006</v>
      </c>
      <c r="G230" t="s">
        <v>12</v>
      </c>
      <c r="H230">
        <v>18000</v>
      </c>
    </row>
    <row r="231" spans="1:8" x14ac:dyDescent="0.25">
      <c r="A231">
        <v>10</v>
      </c>
      <c r="B231" t="s">
        <v>23</v>
      </c>
      <c r="C231" t="s">
        <v>24</v>
      </c>
      <c r="D231" t="s">
        <v>10</v>
      </c>
      <c r="E231" t="s">
        <v>13</v>
      </c>
      <c r="F231">
        <v>2007</v>
      </c>
      <c r="G231" t="s">
        <v>12</v>
      </c>
      <c r="H231">
        <v>19000</v>
      </c>
    </row>
    <row r="232" spans="1:8" x14ac:dyDescent="0.25">
      <c r="A232">
        <v>11</v>
      </c>
      <c r="B232" t="s">
        <v>23</v>
      </c>
      <c r="C232" t="s">
        <v>24</v>
      </c>
      <c r="D232" t="s">
        <v>10</v>
      </c>
      <c r="E232" t="s">
        <v>13</v>
      </c>
      <c r="F232">
        <v>2008</v>
      </c>
      <c r="G232" t="s">
        <v>12</v>
      </c>
      <c r="H232">
        <v>19000</v>
      </c>
    </row>
    <row r="233" spans="1:8" x14ac:dyDescent="0.25">
      <c r="A233">
        <v>12</v>
      </c>
      <c r="B233" t="s">
        <v>23</v>
      </c>
      <c r="C233" t="s">
        <v>24</v>
      </c>
      <c r="D233" t="s">
        <v>10</v>
      </c>
      <c r="E233" t="s">
        <v>13</v>
      </c>
      <c r="F233">
        <v>2009</v>
      </c>
      <c r="G233" t="s">
        <v>12</v>
      </c>
      <c r="H233">
        <v>18000</v>
      </c>
    </row>
    <row r="234" spans="1:8" x14ac:dyDescent="0.25">
      <c r="A234">
        <v>13</v>
      </c>
      <c r="B234" t="s">
        <v>23</v>
      </c>
      <c r="C234" t="s">
        <v>24</v>
      </c>
      <c r="D234" t="s">
        <v>10</v>
      </c>
      <c r="E234" t="s">
        <v>13</v>
      </c>
      <c r="F234">
        <v>2010</v>
      </c>
      <c r="G234" t="s">
        <v>12</v>
      </c>
      <c r="H234">
        <v>20000</v>
      </c>
    </row>
    <row r="235" spans="1:8" x14ac:dyDescent="0.25">
      <c r="A235">
        <v>14</v>
      </c>
      <c r="B235" t="s">
        <v>23</v>
      </c>
      <c r="C235" t="s">
        <v>24</v>
      </c>
      <c r="D235" t="s">
        <v>10</v>
      </c>
      <c r="E235" t="s">
        <v>13</v>
      </c>
      <c r="F235">
        <v>2011</v>
      </c>
      <c r="G235" t="s">
        <v>12</v>
      </c>
      <c r="H235">
        <v>18000</v>
      </c>
    </row>
    <row r="236" spans="1:8" x14ac:dyDescent="0.25">
      <c r="A236">
        <v>15</v>
      </c>
      <c r="B236" t="s">
        <v>23</v>
      </c>
      <c r="C236" t="s">
        <v>24</v>
      </c>
      <c r="D236" t="s">
        <v>10</v>
      </c>
      <c r="E236" t="s">
        <v>13</v>
      </c>
      <c r="F236">
        <v>2012</v>
      </c>
      <c r="G236" t="s">
        <v>12</v>
      </c>
      <c r="H236">
        <v>18000</v>
      </c>
    </row>
    <row r="237" spans="1:8" x14ac:dyDescent="0.25">
      <c r="A237">
        <v>16</v>
      </c>
      <c r="B237" t="s">
        <v>23</v>
      </c>
      <c r="C237" t="s">
        <v>24</v>
      </c>
      <c r="D237" t="s">
        <v>10</v>
      </c>
      <c r="E237" t="s">
        <v>13</v>
      </c>
      <c r="F237">
        <v>2013</v>
      </c>
      <c r="G237" t="s">
        <v>12</v>
      </c>
      <c r="H237">
        <v>18000</v>
      </c>
    </row>
    <row r="238" spans="1:8" x14ac:dyDescent="0.25">
      <c r="A238">
        <v>17</v>
      </c>
      <c r="B238" t="s">
        <v>23</v>
      </c>
      <c r="C238" t="s">
        <v>24</v>
      </c>
      <c r="D238" t="s">
        <v>10</v>
      </c>
      <c r="E238" t="s">
        <v>13</v>
      </c>
      <c r="F238">
        <v>2014</v>
      </c>
      <c r="G238" t="s">
        <v>12</v>
      </c>
      <c r="H238">
        <v>20000</v>
      </c>
    </row>
    <row r="239" spans="1:8" x14ac:dyDescent="0.25">
      <c r="A239">
        <v>18</v>
      </c>
      <c r="B239" t="s">
        <v>23</v>
      </c>
      <c r="C239" t="s">
        <v>24</v>
      </c>
      <c r="D239" t="s">
        <v>10</v>
      </c>
      <c r="E239" t="s">
        <v>13</v>
      </c>
      <c r="F239">
        <v>2015</v>
      </c>
      <c r="G239" t="s">
        <v>12</v>
      </c>
      <c r="H239">
        <v>20000</v>
      </c>
    </row>
    <row r="240" spans="1:8" x14ac:dyDescent="0.25">
      <c r="A240">
        <v>19</v>
      </c>
      <c r="B240" t="s">
        <v>23</v>
      </c>
      <c r="C240" t="s">
        <v>24</v>
      </c>
      <c r="D240" t="s">
        <v>10</v>
      </c>
      <c r="E240" t="s">
        <v>13</v>
      </c>
      <c r="F240">
        <v>2016</v>
      </c>
      <c r="G240" t="s">
        <v>12</v>
      </c>
      <c r="H240">
        <v>20000</v>
      </c>
    </row>
    <row r="241" spans="1:8" x14ac:dyDescent="0.25">
      <c r="A241">
        <v>20</v>
      </c>
      <c r="B241" t="s">
        <v>23</v>
      </c>
      <c r="C241" t="s">
        <v>24</v>
      </c>
      <c r="D241" t="s">
        <v>10</v>
      </c>
      <c r="E241" t="s">
        <v>13</v>
      </c>
      <c r="F241">
        <v>2017</v>
      </c>
      <c r="G241" t="s">
        <v>12</v>
      </c>
      <c r="H241">
        <v>23000</v>
      </c>
    </row>
    <row r="242" spans="1:8" x14ac:dyDescent="0.25">
      <c r="A242">
        <v>1</v>
      </c>
      <c r="B242" t="s">
        <v>25</v>
      </c>
      <c r="C242" t="s">
        <v>26</v>
      </c>
      <c r="D242" t="s">
        <v>10</v>
      </c>
      <c r="E242" t="s">
        <v>11</v>
      </c>
      <c r="F242">
        <v>1998</v>
      </c>
      <c r="G242" t="s">
        <v>12</v>
      </c>
      <c r="H242">
        <v>330812</v>
      </c>
    </row>
    <row r="243" spans="1:8" x14ac:dyDescent="0.25">
      <c r="A243">
        <v>2</v>
      </c>
      <c r="B243" t="s">
        <v>25</v>
      </c>
      <c r="C243" t="s">
        <v>26</v>
      </c>
      <c r="D243" t="s">
        <v>10</v>
      </c>
      <c r="E243" t="s">
        <v>11</v>
      </c>
      <c r="F243">
        <v>1999</v>
      </c>
      <c r="G243" t="s">
        <v>12</v>
      </c>
      <c r="H243">
        <v>274800</v>
      </c>
    </row>
    <row r="244" spans="1:8" x14ac:dyDescent="0.25">
      <c r="A244">
        <v>3</v>
      </c>
      <c r="B244" t="s">
        <v>25</v>
      </c>
      <c r="C244" t="s">
        <v>26</v>
      </c>
      <c r="D244" t="s">
        <v>10</v>
      </c>
      <c r="E244" t="s">
        <v>11</v>
      </c>
      <c r="F244">
        <v>2000</v>
      </c>
      <c r="G244" t="s">
        <v>12</v>
      </c>
      <c r="H244">
        <v>1016700</v>
      </c>
    </row>
    <row r="245" spans="1:8" x14ac:dyDescent="0.25">
      <c r="A245">
        <v>4</v>
      </c>
      <c r="B245" t="s">
        <v>25</v>
      </c>
      <c r="C245" t="s">
        <v>26</v>
      </c>
      <c r="D245" t="s">
        <v>10</v>
      </c>
      <c r="E245" t="s">
        <v>11</v>
      </c>
      <c r="F245">
        <v>2001</v>
      </c>
      <c r="G245" t="s">
        <v>12</v>
      </c>
      <c r="H245">
        <v>415400</v>
      </c>
    </row>
    <row r="246" spans="1:8" x14ac:dyDescent="0.25">
      <c r="A246">
        <v>5</v>
      </c>
      <c r="B246" t="s">
        <v>25</v>
      </c>
      <c r="C246" t="s">
        <v>26</v>
      </c>
      <c r="D246" t="s">
        <v>10</v>
      </c>
      <c r="E246" t="s">
        <v>11</v>
      </c>
      <c r="F246">
        <v>2002</v>
      </c>
      <c r="G246" t="s">
        <v>12</v>
      </c>
      <c r="H246">
        <v>281000</v>
      </c>
    </row>
    <row r="247" spans="1:8" x14ac:dyDescent="0.25">
      <c r="A247">
        <v>6</v>
      </c>
      <c r="B247" t="s">
        <v>25</v>
      </c>
      <c r="C247" t="s">
        <v>26</v>
      </c>
      <c r="D247" t="s">
        <v>10</v>
      </c>
      <c r="E247" t="s">
        <v>11</v>
      </c>
      <c r="F247">
        <v>2003</v>
      </c>
      <c r="G247" t="s">
        <v>12</v>
      </c>
      <c r="H247">
        <v>311200</v>
      </c>
    </row>
    <row r="248" spans="1:8" x14ac:dyDescent="0.25">
      <c r="A248">
        <v>7</v>
      </c>
      <c r="B248" t="s">
        <v>25</v>
      </c>
      <c r="C248" t="s">
        <v>26</v>
      </c>
      <c r="D248" t="s">
        <v>10</v>
      </c>
      <c r="E248" t="s">
        <v>11</v>
      </c>
      <c r="F248">
        <v>2004</v>
      </c>
      <c r="G248" t="s">
        <v>12</v>
      </c>
      <c r="H248">
        <v>318600</v>
      </c>
    </row>
    <row r="249" spans="1:8" x14ac:dyDescent="0.25">
      <c r="A249">
        <v>8</v>
      </c>
      <c r="B249" t="s">
        <v>25</v>
      </c>
      <c r="C249" t="s">
        <v>26</v>
      </c>
      <c r="D249" t="s">
        <v>10</v>
      </c>
      <c r="E249" t="s">
        <v>11</v>
      </c>
      <c r="F249">
        <v>2005</v>
      </c>
      <c r="G249" t="s">
        <v>12</v>
      </c>
      <c r="H249">
        <v>623400</v>
      </c>
    </row>
    <row r="250" spans="1:8" x14ac:dyDescent="0.25">
      <c r="A250">
        <v>9</v>
      </c>
      <c r="B250" t="s">
        <v>25</v>
      </c>
      <c r="C250" t="s">
        <v>26</v>
      </c>
      <c r="D250" t="s">
        <v>10</v>
      </c>
      <c r="E250" t="s">
        <v>11</v>
      </c>
      <c r="F250">
        <v>2006</v>
      </c>
      <c r="G250" t="s">
        <v>12</v>
      </c>
      <c r="H250">
        <v>464800</v>
      </c>
    </row>
    <row r="251" spans="1:8" x14ac:dyDescent="0.25">
      <c r="A251">
        <v>10</v>
      </c>
      <c r="B251" t="s">
        <v>25</v>
      </c>
      <c r="C251" t="s">
        <v>26</v>
      </c>
      <c r="D251" t="s">
        <v>10</v>
      </c>
      <c r="E251" t="s">
        <v>11</v>
      </c>
      <c r="F251">
        <v>2007</v>
      </c>
      <c r="G251" t="s">
        <v>12</v>
      </c>
      <c r="H251">
        <v>540900</v>
      </c>
    </row>
    <row r="252" spans="1:8" x14ac:dyDescent="0.25">
      <c r="A252">
        <v>11</v>
      </c>
      <c r="B252" t="s">
        <v>25</v>
      </c>
      <c r="C252" t="s">
        <v>26</v>
      </c>
      <c r="D252" t="s">
        <v>10</v>
      </c>
      <c r="E252" t="s">
        <v>11</v>
      </c>
      <c r="F252">
        <v>2008</v>
      </c>
      <c r="G252" t="s">
        <v>12</v>
      </c>
      <c r="H252">
        <v>532700</v>
      </c>
    </row>
    <row r="253" spans="1:8" x14ac:dyDescent="0.25">
      <c r="A253">
        <v>12</v>
      </c>
      <c r="B253" t="s">
        <v>25</v>
      </c>
      <c r="C253" t="s">
        <v>26</v>
      </c>
      <c r="D253" t="s">
        <v>10</v>
      </c>
      <c r="E253" t="s">
        <v>11</v>
      </c>
      <c r="F253">
        <v>2009</v>
      </c>
      <c r="G253" t="s">
        <v>12</v>
      </c>
      <c r="H253">
        <v>330100</v>
      </c>
    </row>
    <row r="254" spans="1:8" x14ac:dyDescent="0.25">
      <c r="A254">
        <v>13</v>
      </c>
      <c r="B254" t="s">
        <v>25</v>
      </c>
      <c r="C254" t="s">
        <v>26</v>
      </c>
      <c r="D254" t="s">
        <v>10</v>
      </c>
      <c r="E254" t="s">
        <v>11</v>
      </c>
      <c r="F254">
        <v>2010</v>
      </c>
      <c r="G254" t="s">
        <v>12</v>
      </c>
      <c r="H254">
        <v>436700</v>
      </c>
    </row>
    <row r="255" spans="1:8" x14ac:dyDescent="0.25">
      <c r="A255">
        <v>14</v>
      </c>
      <c r="B255" t="s">
        <v>25</v>
      </c>
      <c r="C255" t="s">
        <v>26</v>
      </c>
      <c r="D255" t="s">
        <v>10</v>
      </c>
      <c r="E255" t="s">
        <v>11</v>
      </c>
      <c r="F255">
        <v>2011</v>
      </c>
      <c r="G255" t="s">
        <v>12</v>
      </c>
      <c r="H255">
        <v>351300</v>
      </c>
    </row>
    <row r="256" spans="1:8" x14ac:dyDescent="0.25">
      <c r="A256">
        <v>15</v>
      </c>
      <c r="B256" t="s">
        <v>25</v>
      </c>
      <c r="C256" t="s">
        <v>26</v>
      </c>
      <c r="D256" t="s">
        <v>10</v>
      </c>
      <c r="E256" t="s">
        <v>11</v>
      </c>
      <c r="F256">
        <v>2012</v>
      </c>
      <c r="G256" t="s">
        <v>12</v>
      </c>
      <c r="H256">
        <v>332600</v>
      </c>
    </row>
    <row r="257" spans="1:8" x14ac:dyDescent="0.25">
      <c r="A257">
        <v>16</v>
      </c>
      <c r="B257" t="s">
        <v>25</v>
      </c>
      <c r="C257" t="s">
        <v>26</v>
      </c>
      <c r="D257" t="s">
        <v>10</v>
      </c>
      <c r="E257" t="s">
        <v>11</v>
      </c>
      <c r="F257">
        <v>2013</v>
      </c>
      <c r="G257" t="s">
        <v>12</v>
      </c>
      <c r="H257">
        <v>315200</v>
      </c>
    </row>
    <row r="258" spans="1:8" x14ac:dyDescent="0.25">
      <c r="A258">
        <v>17</v>
      </c>
      <c r="B258" t="s">
        <v>25</v>
      </c>
      <c r="C258" t="s">
        <v>26</v>
      </c>
      <c r="D258" t="s">
        <v>10</v>
      </c>
      <c r="E258" t="s">
        <v>11</v>
      </c>
      <c r="F258">
        <v>2014</v>
      </c>
      <c r="G258" t="s">
        <v>12</v>
      </c>
      <c r="H258">
        <v>425300</v>
      </c>
    </row>
    <row r="259" spans="1:8" x14ac:dyDescent="0.25">
      <c r="A259">
        <v>18</v>
      </c>
      <c r="B259" t="s">
        <v>25</v>
      </c>
      <c r="C259" t="s">
        <v>26</v>
      </c>
      <c r="D259" t="s">
        <v>10</v>
      </c>
      <c r="E259" t="s">
        <v>11</v>
      </c>
      <c r="F259">
        <v>2015</v>
      </c>
      <c r="G259" t="s">
        <v>12</v>
      </c>
      <c r="H259">
        <v>448800</v>
      </c>
    </row>
    <row r="260" spans="1:8" x14ac:dyDescent="0.25">
      <c r="A260">
        <v>19</v>
      </c>
      <c r="B260" t="s">
        <v>25</v>
      </c>
      <c r="C260" t="s">
        <v>26</v>
      </c>
      <c r="D260" t="s">
        <v>10</v>
      </c>
      <c r="E260" t="s">
        <v>11</v>
      </c>
      <c r="F260">
        <v>2016</v>
      </c>
      <c r="G260" t="s">
        <v>12</v>
      </c>
      <c r="H260">
        <v>313600</v>
      </c>
    </row>
    <row r="261" spans="1:8" x14ac:dyDescent="0.25">
      <c r="A261">
        <v>20</v>
      </c>
      <c r="B261" t="s">
        <v>25</v>
      </c>
      <c r="C261" t="s">
        <v>26</v>
      </c>
      <c r="D261" t="s">
        <v>10</v>
      </c>
      <c r="E261" t="s">
        <v>11</v>
      </c>
      <c r="F261">
        <v>2017</v>
      </c>
      <c r="G261" t="s">
        <v>12</v>
      </c>
      <c r="H261">
        <v>313600</v>
      </c>
    </row>
    <row r="262" spans="1:8" x14ac:dyDescent="0.25">
      <c r="A262">
        <v>1</v>
      </c>
      <c r="B262" t="s">
        <v>25</v>
      </c>
      <c r="C262" t="s">
        <v>26</v>
      </c>
      <c r="D262" t="s">
        <v>10</v>
      </c>
      <c r="E262" t="s">
        <v>13</v>
      </c>
      <c r="F262">
        <v>1998</v>
      </c>
      <c r="G262" t="s">
        <v>12</v>
      </c>
      <c r="H262">
        <v>131290</v>
      </c>
    </row>
    <row r="263" spans="1:8" x14ac:dyDescent="0.25">
      <c r="A263">
        <v>2</v>
      </c>
      <c r="B263" t="s">
        <v>25</v>
      </c>
      <c r="C263" t="s">
        <v>26</v>
      </c>
      <c r="D263" t="s">
        <v>10</v>
      </c>
      <c r="E263" t="s">
        <v>13</v>
      </c>
      <c r="F263">
        <v>1999</v>
      </c>
      <c r="G263" t="s">
        <v>12</v>
      </c>
      <c r="H263">
        <v>7900</v>
      </c>
    </row>
    <row r="264" spans="1:8" x14ac:dyDescent="0.25">
      <c r="A264">
        <v>3</v>
      </c>
      <c r="B264" t="s">
        <v>25</v>
      </c>
      <c r="C264" t="s">
        <v>26</v>
      </c>
      <c r="D264" t="s">
        <v>10</v>
      </c>
      <c r="E264" t="s">
        <v>13</v>
      </c>
      <c r="F264">
        <v>2000</v>
      </c>
      <c r="G264" t="s">
        <v>12</v>
      </c>
      <c r="H264">
        <v>9500</v>
      </c>
    </row>
    <row r="265" spans="1:8" x14ac:dyDescent="0.25">
      <c r="A265">
        <v>4</v>
      </c>
      <c r="B265" t="s">
        <v>25</v>
      </c>
      <c r="C265" t="s">
        <v>26</v>
      </c>
      <c r="D265" t="s">
        <v>10</v>
      </c>
      <c r="E265" t="s">
        <v>13</v>
      </c>
      <c r="F265">
        <v>2001</v>
      </c>
      <c r="G265" t="s">
        <v>12</v>
      </c>
      <c r="H265">
        <v>14400</v>
      </c>
    </row>
    <row r="266" spans="1:8" x14ac:dyDescent="0.25">
      <c r="A266">
        <v>5</v>
      </c>
      <c r="B266" t="s">
        <v>25</v>
      </c>
      <c r="C266" t="s">
        <v>26</v>
      </c>
      <c r="D266" t="s">
        <v>10</v>
      </c>
      <c r="E266" t="s">
        <v>13</v>
      </c>
      <c r="F266">
        <v>2002</v>
      </c>
      <c r="G266" t="s">
        <v>12</v>
      </c>
      <c r="H266">
        <v>10100</v>
      </c>
    </row>
    <row r="267" spans="1:8" x14ac:dyDescent="0.25">
      <c r="A267">
        <v>6</v>
      </c>
      <c r="B267" t="s">
        <v>25</v>
      </c>
      <c r="C267" t="s">
        <v>26</v>
      </c>
      <c r="D267" t="s">
        <v>10</v>
      </c>
      <c r="E267" t="s">
        <v>13</v>
      </c>
      <c r="F267">
        <v>2003</v>
      </c>
      <c r="G267" t="s">
        <v>12</v>
      </c>
      <c r="H267">
        <v>5500</v>
      </c>
    </row>
    <row r="268" spans="1:8" x14ac:dyDescent="0.25">
      <c r="A268">
        <v>7</v>
      </c>
      <c r="B268" t="s">
        <v>25</v>
      </c>
      <c r="C268" t="s">
        <v>26</v>
      </c>
      <c r="D268" t="s">
        <v>10</v>
      </c>
      <c r="E268" t="s">
        <v>13</v>
      </c>
      <c r="F268">
        <v>2004</v>
      </c>
      <c r="G268" t="s">
        <v>12</v>
      </c>
      <c r="H268">
        <v>6200</v>
      </c>
    </row>
    <row r="269" spans="1:8" x14ac:dyDescent="0.25">
      <c r="A269">
        <v>8</v>
      </c>
      <c r="B269" t="s">
        <v>25</v>
      </c>
      <c r="C269" t="s">
        <v>26</v>
      </c>
      <c r="D269" t="s">
        <v>10</v>
      </c>
      <c r="E269" t="s">
        <v>13</v>
      </c>
      <c r="F269">
        <v>2005</v>
      </c>
      <c r="G269" t="s">
        <v>12</v>
      </c>
      <c r="H269">
        <v>5500</v>
      </c>
    </row>
    <row r="270" spans="1:8" x14ac:dyDescent="0.25">
      <c r="A270">
        <v>9</v>
      </c>
      <c r="B270" t="s">
        <v>25</v>
      </c>
      <c r="C270" t="s">
        <v>26</v>
      </c>
      <c r="D270" t="s">
        <v>10</v>
      </c>
      <c r="E270" t="s">
        <v>13</v>
      </c>
      <c r="F270">
        <v>2006</v>
      </c>
      <c r="G270" t="s">
        <v>12</v>
      </c>
      <c r="H270">
        <v>8700</v>
      </c>
    </row>
    <row r="271" spans="1:8" x14ac:dyDescent="0.25">
      <c r="A271">
        <v>10</v>
      </c>
      <c r="B271" t="s">
        <v>25</v>
      </c>
      <c r="C271" t="s">
        <v>26</v>
      </c>
      <c r="D271" t="s">
        <v>10</v>
      </c>
      <c r="E271" t="s">
        <v>13</v>
      </c>
      <c r="F271">
        <v>2007</v>
      </c>
      <c r="G271" t="s">
        <v>12</v>
      </c>
      <c r="H271">
        <v>6600</v>
      </c>
    </row>
    <row r="272" spans="1:8" x14ac:dyDescent="0.25">
      <c r="A272">
        <v>11</v>
      </c>
      <c r="B272" t="s">
        <v>25</v>
      </c>
      <c r="C272" t="s">
        <v>26</v>
      </c>
      <c r="D272" t="s">
        <v>10</v>
      </c>
      <c r="E272" t="s">
        <v>13</v>
      </c>
      <c r="F272">
        <v>2008</v>
      </c>
      <c r="G272" t="s">
        <v>12</v>
      </c>
      <c r="H272">
        <v>9900</v>
      </c>
    </row>
    <row r="273" spans="1:8" x14ac:dyDescent="0.25">
      <c r="A273">
        <v>12</v>
      </c>
      <c r="B273" t="s">
        <v>25</v>
      </c>
      <c r="C273" t="s">
        <v>26</v>
      </c>
      <c r="D273" t="s">
        <v>10</v>
      </c>
      <c r="E273" t="s">
        <v>13</v>
      </c>
      <c r="F273">
        <v>2009</v>
      </c>
      <c r="G273" t="s">
        <v>12</v>
      </c>
      <c r="H273">
        <v>5500</v>
      </c>
    </row>
    <row r="274" spans="1:8" x14ac:dyDescent="0.25">
      <c r="A274">
        <v>13</v>
      </c>
      <c r="B274" t="s">
        <v>25</v>
      </c>
      <c r="C274" t="s">
        <v>26</v>
      </c>
      <c r="D274" t="s">
        <v>10</v>
      </c>
      <c r="E274" t="s">
        <v>13</v>
      </c>
      <c r="F274">
        <v>2010</v>
      </c>
      <c r="G274" t="s">
        <v>12</v>
      </c>
      <c r="H274">
        <v>7000</v>
      </c>
    </row>
    <row r="275" spans="1:8" x14ac:dyDescent="0.25">
      <c r="A275">
        <v>14</v>
      </c>
      <c r="B275" t="s">
        <v>25</v>
      </c>
      <c r="C275" t="s">
        <v>26</v>
      </c>
      <c r="D275" t="s">
        <v>10</v>
      </c>
      <c r="E275" t="s">
        <v>13</v>
      </c>
      <c r="F275">
        <v>2011</v>
      </c>
      <c r="G275" t="s">
        <v>12</v>
      </c>
      <c r="H275">
        <v>8200</v>
      </c>
    </row>
    <row r="276" spans="1:8" x14ac:dyDescent="0.25">
      <c r="A276">
        <v>15</v>
      </c>
      <c r="B276" t="s">
        <v>25</v>
      </c>
      <c r="C276" t="s">
        <v>26</v>
      </c>
      <c r="D276" t="s">
        <v>10</v>
      </c>
      <c r="E276" t="s">
        <v>13</v>
      </c>
      <c r="F276">
        <v>2012</v>
      </c>
      <c r="G276" t="s">
        <v>12</v>
      </c>
      <c r="H276">
        <v>24900</v>
      </c>
    </row>
    <row r="277" spans="1:8" x14ac:dyDescent="0.25">
      <c r="A277">
        <v>16</v>
      </c>
      <c r="B277" t="s">
        <v>25</v>
      </c>
      <c r="C277" t="s">
        <v>26</v>
      </c>
      <c r="D277" t="s">
        <v>10</v>
      </c>
      <c r="E277" t="s">
        <v>13</v>
      </c>
      <c r="F277">
        <v>2013</v>
      </c>
      <c r="G277" t="s">
        <v>12</v>
      </c>
      <c r="H277">
        <v>18900</v>
      </c>
    </row>
    <row r="278" spans="1:8" x14ac:dyDescent="0.25">
      <c r="A278">
        <v>17</v>
      </c>
      <c r="B278" t="s">
        <v>25</v>
      </c>
      <c r="C278" t="s">
        <v>26</v>
      </c>
      <c r="D278" t="s">
        <v>10</v>
      </c>
      <c r="E278" t="s">
        <v>13</v>
      </c>
      <c r="F278">
        <v>2014</v>
      </c>
      <c r="G278" t="s">
        <v>12</v>
      </c>
      <c r="H278">
        <v>13900</v>
      </c>
    </row>
    <row r="279" spans="1:8" x14ac:dyDescent="0.25">
      <c r="A279">
        <v>18</v>
      </c>
      <c r="B279" t="s">
        <v>25</v>
      </c>
      <c r="C279" t="s">
        <v>26</v>
      </c>
      <c r="D279" t="s">
        <v>10</v>
      </c>
      <c r="E279" t="s">
        <v>13</v>
      </c>
      <c r="F279">
        <v>2015</v>
      </c>
      <c r="G279" t="s">
        <v>12</v>
      </c>
      <c r="H279">
        <v>18000</v>
      </c>
    </row>
    <row r="280" spans="1:8" x14ac:dyDescent="0.25">
      <c r="A280">
        <v>19</v>
      </c>
      <c r="B280" t="s">
        <v>25</v>
      </c>
      <c r="C280" t="s">
        <v>26</v>
      </c>
      <c r="D280" t="s">
        <v>10</v>
      </c>
      <c r="E280" t="s">
        <v>13</v>
      </c>
      <c r="F280">
        <v>2016</v>
      </c>
      <c r="G280" t="s">
        <v>12</v>
      </c>
      <c r="H280">
        <v>16700</v>
      </c>
    </row>
    <row r="281" spans="1:8" x14ac:dyDescent="0.25">
      <c r="A281">
        <v>20</v>
      </c>
      <c r="B281" t="s">
        <v>25</v>
      </c>
      <c r="C281" t="s">
        <v>26</v>
      </c>
      <c r="D281" t="s">
        <v>10</v>
      </c>
      <c r="E281" t="s">
        <v>13</v>
      </c>
      <c r="F281">
        <v>2017</v>
      </c>
      <c r="G281" t="s">
        <v>12</v>
      </c>
      <c r="H281">
        <v>16700</v>
      </c>
    </row>
    <row r="282" spans="1:8" x14ac:dyDescent="0.25">
      <c r="A282">
        <v>1</v>
      </c>
      <c r="B282" t="s">
        <v>27</v>
      </c>
      <c r="C282" t="s">
        <v>28</v>
      </c>
      <c r="D282" t="s">
        <v>10</v>
      </c>
      <c r="E282" t="s">
        <v>11</v>
      </c>
      <c r="F282">
        <v>1998</v>
      </c>
      <c r="G282" t="s">
        <v>12</v>
      </c>
      <c r="H282">
        <v>200000</v>
      </c>
    </row>
    <row r="283" spans="1:8" x14ac:dyDescent="0.25">
      <c r="A283">
        <v>2</v>
      </c>
      <c r="B283" t="s">
        <v>27</v>
      </c>
      <c r="C283" t="s">
        <v>28</v>
      </c>
      <c r="D283" t="s">
        <v>10</v>
      </c>
      <c r="E283" t="s">
        <v>11</v>
      </c>
      <c r="F283">
        <v>1999</v>
      </c>
      <c r="G283" t="s">
        <v>12</v>
      </c>
      <c r="H283">
        <v>250000</v>
      </c>
    </row>
    <row r="284" spans="1:8" x14ac:dyDescent="0.25">
      <c r="A284">
        <v>3</v>
      </c>
      <c r="B284" t="s">
        <v>27</v>
      </c>
      <c r="C284" t="s">
        <v>28</v>
      </c>
      <c r="D284" t="s">
        <v>10</v>
      </c>
      <c r="E284" t="s">
        <v>11</v>
      </c>
      <c r="F284">
        <v>2000</v>
      </c>
      <c r="G284" t="s">
        <v>12</v>
      </c>
      <c r="H284">
        <v>350000</v>
      </c>
    </row>
    <row r="285" spans="1:8" x14ac:dyDescent="0.25">
      <c r="A285">
        <v>4</v>
      </c>
      <c r="B285" t="s">
        <v>27</v>
      </c>
      <c r="C285" t="s">
        <v>28</v>
      </c>
      <c r="D285" t="s">
        <v>10</v>
      </c>
      <c r="E285" t="s">
        <v>11</v>
      </c>
      <c r="F285">
        <v>2001</v>
      </c>
      <c r="G285" t="s">
        <v>12</v>
      </c>
      <c r="H285">
        <v>370000</v>
      </c>
    </row>
    <row r="286" spans="1:8" x14ac:dyDescent="0.25">
      <c r="A286">
        <v>5</v>
      </c>
      <c r="B286" t="s">
        <v>27</v>
      </c>
      <c r="C286" t="s">
        <v>28</v>
      </c>
      <c r="D286" t="s">
        <v>10</v>
      </c>
      <c r="E286" t="s">
        <v>11</v>
      </c>
      <c r="F286">
        <v>2002</v>
      </c>
      <c r="G286" t="s">
        <v>12</v>
      </c>
      <c r="H286">
        <v>380000</v>
      </c>
    </row>
    <row r="287" spans="1:8" x14ac:dyDescent="0.25">
      <c r="A287">
        <v>6</v>
      </c>
      <c r="B287" t="s">
        <v>27</v>
      </c>
      <c r="C287" t="s">
        <v>28</v>
      </c>
      <c r="D287" t="s">
        <v>10</v>
      </c>
      <c r="E287" t="s">
        <v>11</v>
      </c>
      <c r="F287">
        <v>2003</v>
      </c>
      <c r="G287" t="s">
        <v>12</v>
      </c>
      <c r="H287">
        <v>550000</v>
      </c>
    </row>
    <row r="288" spans="1:8" x14ac:dyDescent="0.25">
      <c r="A288">
        <v>7</v>
      </c>
      <c r="B288" t="s">
        <v>27</v>
      </c>
      <c r="C288" t="s">
        <v>28</v>
      </c>
      <c r="D288" t="s">
        <v>10</v>
      </c>
      <c r="E288" t="s">
        <v>11</v>
      </c>
      <c r="F288">
        <v>2004</v>
      </c>
      <c r="G288" t="s">
        <v>12</v>
      </c>
      <c r="H288">
        <v>300000</v>
      </c>
    </row>
    <row r="289" spans="1:8" x14ac:dyDescent="0.25">
      <c r="A289">
        <v>8</v>
      </c>
      <c r="B289" t="s">
        <v>27</v>
      </c>
      <c r="C289" t="s">
        <v>28</v>
      </c>
      <c r="D289" t="s">
        <v>10</v>
      </c>
      <c r="E289" t="s">
        <v>11</v>
      </c>
      <c r="F289">
        <v>2005</v>
      </c>
      <c r="G289" t="s">
        <v>12</v>
      </c>
      <c r="H289">
        <v>165000</v>
      </c>
    </row>
    <row r="290" spans="1:8" x14ac:dyDescent="0.25">
      <c r="A290">
        <v>9</v>
      </c>
      <c r="B290" t="s">
        <v>27</v>
      </c>
      <c r="C290" t="s">
        <v>28</v>
      </c>
      <c r="D290" t="s">
        <v>10</v>
      </c>
      <c r="E290" t="s">
        <v>11</v>
      </c>
      <c r="F290">
        <v>2006</v>
      </c>
      <c r="G290" t="s">
        <v>12</v>
      </c>
      <c r="H290">
        <v>50000</v>
      </c>
    </row>
    <row r="291" spans="1:8" x14ac:dyDescent="0.25">
      <c r="A291">
        <v>10</v>
      </c>
      <c r="B291" t="s">
        <v>27</v>
      </c>
      <c r="C291" t="s">
        <v>28</v>
      </c>
      <c r="D291" t="s">
        <v>10</v>
      </c>
      <c r="E291" t="s">
        <v>11</v>
      </c>
      <c r="F291">
        <v>2007</v>
      </c>
      <c r="G291" t="s">
        <v>12</v>
      </c>
      <c r="H291">
        <v>63000</v>
      </c>
    </row>
    <row r="292" spans="1:8" x14ac:dyDescent="0.25">
      <c r="A292">
        <v>11</v>
      </c>
      <c r="B292" t="s">
        <v>27</v>
      </c>
      <c r="C292" t="s">
        <v>28</v>
      </c>
      <c r="D292" t="s">
        <v>10</v>
      </c>
      <c r="E292" t="s">
        <v>11</v>
      </c>
      <c r="F292">
        <v>2008</v>
      </c>
      <c r="G292" t="s">
        <v>12</v>
      </c>
      <c r="H292">
        <v>22500</v>
      </c>
    </row>
    <row r="293" spans="1:8" x14ac:dyDescent="0.25">
      <c r="A293">
        <v>12</v>
      </c>
      <c r="B293" t="s">
        <v>27</v>
      </c>
      <c r="C293" t="s">
        <v>28</v>
      </c>
      <c r="D293" t="s">
        <v>10</v>
      </c>
      <c r="E293" t="s">
        <v>11</v>
      </c>
      <c r="F293">
        <v>2009</v>
      </c>
      <c r="G293" t="s">
        <v>12</v>
      </c>
      <c r="H293">
        <v>31500</v>
      </c>
    </row>
    <row r="294" spans="1:8" x14ac:dyDescent="0.25">
      <c r="A294">
        <v>13</v>
      </c>
      <c r="B294" t="s">
        <v>27</v>
      </c>
      <c r="C294" t="s">
        <v>28</v>
      </c>
      <c r="D294" t="s">
        <v>10</v>
      </c>
      <c r="E294" t="s">
        <v>11</v>
      </c>
      <c r="F294">
        <v>2010</v>
      </c>
      <c r="G294" t="s">
        <v>12</v>
      </c>
      <c r="H294">
        <v>27273</v>
      </c>
    </row>
    <row r="295" spans="1:8" x14ac:dyDescent="0.25">
      <c r="A295">
        <v>14</v>
      </c>
      <c r="B295" t="s">
        <v>27</v>
      </c>
      <c r="C295" t="s">
        <v>28</v>
      </c>
      <c r="D295" t="s">
        <v>10</v>
      </c>
      <c r="E295" t="s">
        <v>11</v>
      </c>
      <c r="F295">
        <v>2011</v>
      </c>
      <c r="G295" t="s">
        <v>12</v>
      </c>
      <c r="H295">
        <v>27273</v>
      </c>
    </row>
    <row r="296" spans="1:8" x14ac:dyDescent="0.25">
      <c r="A296">
        <v>15</v>
      </c>
      <c r="B296" t="s">
        <v>27</v>
      </c>
      <c r="C296" t="s">
        <v>28</v>
      </c>
      <c r="D296" t="s">
        <v>10</v>
      </c>
      <c r="E296" t="s">
        <v>11</v>
      </c>
      <c r="F296">
        <v>2012</v>
      </c>
      <c r="G296" t="s">
        <v>12</v>
      </c>
      <c r="H296">
        <v>27273</v>
      </c>
    </row>
    <row r="297" spans="1:8" x14ac:dyDescent="0.25">
      <c r="A297">
        <v>16</v>
      </c>
      <c r="B297" t="s">
        <v>27</v>
      </c>
      <c r="C297" t="s">
        <v>28</v>
      </c>
      <c r="D297" t="s">
        <v>10</v>
      </c>
      <c r="E297" t="s">
        <v>11</v>
      </c>
      <c r="F297">
        <v>2013</v>
      </c>
      <c r="G297" t="s">
        <v>12</v>
      </c>
      <c r="H297">
        <v>27273</v>
      </c>
    </row>
    <row r="298" spans="1:8" x14ac:dyDescent="0.25">
      <c r="A298">
        <v>17</v>
      </c>
      <c r="B298" t="s">
        <v>27</v>
      </c>
      <c r="C298" t="s">
        <v>28</v>
      </c>
      <c r="D298" t="s">
        <v>10</v>
      </c>
      <c r="E298" t="s">
        <v>11</v>
      </c>
      <c r="F298">
        <v>2014</v>
      </c>
      <c r="G298" t="s">
        <v>12</v>
      </c>
      <c r="H298">
        <v>27273</v>
      </c>
    </row>
    <row r="299" spans="1:8" x14ac:dyDescent="0.25">
      <c r="A299">
        <v>18</v>
      </c>
      <c r="B299" t="s">
        <v>27</v>
      </c>
      <c r="C299" t="s">
        <v>28</v>
      </c>
      <c r="D299" t="s">
        <v>10</v>
      </c>
      <c r="E299" t="s">
        <v>11</v>
      </c>
      <c r="F299">
        <v>2015</v>
      </c>
      <c r="G299" t="s">
        <v>12</v>
      </c>
      <c r="H299">
        <v>27273</v>
      </c>
    </row>
    <row r="300" spans="1:8" x14ac:dyDescent="0.25">
      <c r="A300">
        <v>19</v>
      </c>
      <c r="B300" t="s">
        <v>27</v>
      </c>
      <c r="C300" t="s">
        <v>28</v>
      </c>
      <c r="D300" t="s">
        <v>10</v>
      </c>
      <c r="E300" t="s">
        <v>11</v>
      </c>
      <c r="F300">
        <v>2016</v>
      </c>
      <c r="G300" t="s">
        <v>12</v>
      </c>
      <c r="H300">
        <v>27273</v>
      </c>
    </row>
    <row r="301" spans="1:8" x14ac:dyDescent="0.25">
      <c r="A301">
        <v>20</v>
      </c>
      <c r="B301" t="s">
        <v>27</v>
      </c>
      <c r="C301" t="s">
        <v>28</v>
      </c>
      <c r="D301" t="s">
        <v>10</v>
      </c>
      <c r="E301" t="s">
        <v>11</v>
      </c>
      <c r="F301">
        <v>2017</v>
      </c>
      <c r="G301" t="s">
        <v>12</v>
      </c>
      <c r="H301">
        <v>27273</v>
      </c>
    </row>
    <row r="302" spans="1:8" x14ac:dyDescent="0.25">
      <c r="A302">
        <v>1</v>
      </c>
      <c r="B302" t="s">
        <v>27</v>
      </c>
      <c r="C302" t="s">
        <v>28</v>
      </c>
      <c r="D302" t="s">
        <v>10</v>
      </c>
      <c r="E302" t="s">
        <v>13</v>
      </c>
      <c r="F302">
        <v>1998</v>
      </c>
      <c r="G302" t="s">
        <v>12</v>
      </c>
      <c r="H302">
        <v>80000</v>
      </c>
    </row>
    <row r="303" spans="1:8" x14ac:dyDescent="0.25">
      <c r="A303">
        <v>2</v>
      </c>
      <c r="B303" t="s">
        <v>27</v>
      </c>
      <c r="C303" t="s">
        <v>28</v>
      </c>
      <c r="D303" t="s">
        <v>10</v>
      </c>
      <c r="E303" t="s">
        <v>13</v>
      </c>
      <c r="F303">
        <v>1999</v>
      </c>
      <c r="G303" t="s">
        <v>12</v>
      </c>
      <c r="H303">
        <v>100000</v>
      </c>
    </row>
    <row r="304" spans="1:8" x14ac:dyDescent="0.25">
      <c r="A304">
        <v>3</v>
      </c>
      <c r="B304" t="s">
        <v>27</v>
      </c>
      <c r="C304" t="s">
        <v>28</v>
      </c>
      <c r="D304" t="s">
        <v>10</v>
      </c>
      <c r="E304" t="s">
        <v>13</v>
      </c>
      <c r="F304">
        <v>2000</v>
      </c>
      <c r="G304" t="s">
        <v>12</v>
      </c>
      <c r="H304">
        <v>270000</v>
      </c>
    </row>
    <row r="305" spans="1:8" x14ac:dyDescent="0.25">
      <c r="A305">
        <v>4</v>
      </c>
      <c r="B305" t="s">
        <v>27</v>
      </c>
      <c r="C305" t="s">
        <v>28</v>
      </c>
      <c r="D305" t="s">
        <v>10</v>
      </c>
      <c r="E305" t="s">
        <v>13</v>
      </c>
      <c r="F305">
        <v>2001</v>
      </c>
      <c r="G305" t="s">
        <v>12</v>
      </c>
      <c r="H305">
        <v>780000</v>
      </c>
    </row>
    <row r="306" spans="1:8" x14ac:dyDescent="0.25">
      <c r="A306">
        <v>5</v>
      </c>
      <c r="B306" t="s">
        <v>27</v>
      </c>
      <c r="C306" t="s">
        <v>28</v>
      </c>
      <c r="D306" t="s">
        <v>10</v>
      </c>
      <c r="E306" t="s">
        <v>13</v>
      </c>
      <c r="F306">
        <v>2002</v>
      </c>
      <c r="G306" t="s">
        <v>12</v>
      </c>
      <c r="H306">
        <v>800000</v>
      </c>
    </row>
    <row r="307" spans="1:8" x14ac:dyDescent="0.25">
      <c r="A307">
        <v>6</v>
      </c>
      <c r="B307" t="s">
        <v>27</v>
      </c>
      <c r="C307" t="s">
        <v>28</v>
      </c>
      <c r="D307" t="s">
        <v>10</v>
      </c>
      <c r="E307" t="s">
        <v>13</v>
      </c>
      <c r="F307">
        <v>2003</v>
      </c>
      <c r="G307" t="s">
        <v>12</v>
      </c>
      <c r="H307">
        <v>600000</v>
      </c>
    </row>
    <row r="308" spans="1:8" x14ac:dyDescent="0.25">
      <c r="A308">
        <v>7</v>
      </c>
      <c r="B308" t="s">
        <v>27</v>
      </c>
      <c r="C308" t="s">
        <v>28</v>
      </c>
      <c r="D308" t="s">
        <v>10</v>
      </c>
      <c r="E308" t="s">
        <v>13</v>
      </c>
      <c r="F308">
        <v>2004</v>
      </c>
      <c r="G308" t="s">
        <v>12</v>
      </c>
      <c r="H308">
        <v>400000</v>
      </c>
    </row>
    <row r="309" spans="1:8" x14ac:dyDescent="0.25">
      <c r="A309">
        <v>8</v>
      </c>
      <c r="B309" t="s">
        <v>27</v>
      </c>
      <c r="C309" t="s">
        <v>28</v>
      </c>
      <c r="D309" t="s">
        <v>10</v>
      </c>
      <c r="E309" t="s">
        <v>13</v>
      </c>
      <c r="F309">
        <v>2005</v>
      </c>
      <c r="G309" t="s">
        <v>12</v>
      </c>
      <c r="H309">
        <v>235000</v>
      </c>
    </row>
    <row r="310" spans="1:8" x14ac:dyDescent="0.25">
      <c r="A310">
        <v>9</v>
      </c>
      <c r="B310" t="s">
        <v>27</v>
      </c>
      <c r="C310" t="s">
        <v>28</v>
      </c>
      <c r="D310" t="s">
        <v>10</v>
      </c>
      <c r="E310" t="s">
        <v>13</v>
      </c>
      <c r="F310">
        <v>2006</v>
      </c>
      <c r="G310" t="s">
        <v>12</v>
      </c>
      <c r="H310">
        <v>50000</v>
      </c>
    </row>
    <row r="311" spans="1:8" x14ac:dyDescent="0.25">
      <c r="A311">
        <v>10</v>
      </c>
      <c r="B311" t="s">
        <v>27</v>
      </c>
      <c r="C311" t="s">
        <v>28</v>
      </c>
      <c r="D311" t="s">
        <v>10</v>
      </c>
      <c r="E311" t="s">
        <v>13</v>
      </c>
      <c r="F311">
        <v>2007</v>
      </c>
      <c r="G311" t="s">
        <v>12</v>
      </c>
      <c r="H311">
        <v>36000</v>
      </c>
    </row>
    <row r="312" spans="1:8" x14ac:dyDescent="0.25">
      <c r="A312">
        <v>11</v>
      </c>
      <c r="B312" t="s">
        <v>27</v>
      </c>
      <c r="C312" t="s">
        <v>28</v>
      </c>
      <c r="D312" t="s">
        <v>10</v>
      </c>
      <c r="E312" t="s">
        <v>13</v>
      </c>
      <c r="F312">
        <v>2008</v>
      </c>
      <c r="G312" t="s">
        <v>12</v>
      </c>
      <c r="H312">
        <v>22500</v>
      </c>
    </row>
    <row r="313" spans="1:8" x14ac:dyDescent="0.25">
      <c r="A313">
        <v>12</v>
      </c>
      <c r="B313" t="s">
        <v>27</v>
      </c>
      <c r="C313" t="s">
        <v>28</v>
      </c>
      <c r="D313" t="s">
        <v>10</v>
      </c>
      <c r="E313" t="s">
        <v>13</v>
      </c>
      <c r="F313">
        <v>2009</v>
      </c>
      <c r="G313" t="s">
        <v>12</v>
      </c>
      <c r="H313">
        <v>31500</v>
      </c>
    </row>
    <row r="314" spans="1:8" x14ac:dyDescent="0.25">
      <c r="A314">
        <v>13</v>
      </c>
      <c r="B314" t="s">
        <v>27</v>
      </c>
      <c r="C314" t="s">
        <v>28</v>
      </c>
      <c r="D314" t="s">
        <v>10</v>
      </c>
      <c r="E314" t="s">
        <v>13</v>
      </c>
      <c r="F314">
        <v>2010</v>
      </c>
      <c r="G314" t="s">
        <v>12</v>
      </c>
      <c r="H314">
        <v>25000</v>
      </c>
    </row>
    <row r="315" spans="1:8" x14ac:dyDescent="0.25">
      <c r="A315">
        <v>14</v>
      </c>
      <c r="B315" t="s">
        <v>27</v>
      </c>
      <c r="C315" t="s">
        <v>28</v>
      </c>
      <c r="D315" t="s">
        <v>10</v>
      </c>
      <c r="E315" t="s">
        <v>13</v>
      </c>
      <c r="F315">
        <v>2011</v>
      </c>
      <c r="G315" t="s">
        <v>12</v>
      </c>
      <c r="H315">
        <v>25000</v>
      </c>
    </row>
    <row r="316" spans="1:8" x14ac:dyDescent="0.25">
      <c r="A316">
        <v>15</v>
      </c>
      <c r="B316" t="s">
        <v>27</v>
      </c>
      <c r="C316" t="s">
        <v>28</v>
      </c>
      <c r="D316" t="s">
        <v>10</v>
      </c>
      <c r="E316" t="s">
        <v>13</v>
      </c>
      <c r="F316">
        <v>2012</v>
      </c>
      <c r="G316" t="s">
        <v>12</v>
      </c>
      <c r="H316">
        <v>25000</v>
      </c>
    </row>
    <row r="317" spans="1:8" x14ac:dyDescent="0.25">
      <c r="A317">
        <v>16</v>
      </c>
      <c r="B317" t="s">
        <v>27</v>
      </c>
      <c r="C317" t="s">
        <v>28</v>
      </c>
      <c r="D317" t="s">
        <v>10</v>
      </c>
      <c r="E317" t="s">
        <v>13</v>
      </c>
      <c r="F317">
        <v>2013</v>
      </c>
      <c r="G317" t="s">
        <v>12</v>
      </c>
      <c r="H317">
        <v>25000</v>
      </c>
    </row>
    <row r="318" spans="1:8" x14ac:dyDescent="0.25">
      <c r="A318">
        <v>17</v>
      </c>
      <c r="B318" t="s">
        <v>27</v>
      </c>
      <c r="C318" t="s">
        <v>28</v>
      </c>
      <c r="D318" t="s">
        <v>10</v>
      </c>
      <c r="E318" t="s">
        <v>13</v>
      </c>
      <c r="F318">
        <v>2014</v>
      </c>
      <c r="G318" t="s">
        <v>12</v>
      </c>
      <c r="H318">
        <v>25000</v>
      </c>
    </row>
    <row r="319" spans="1:8" x14ac:dyDescent="0.25">
      <c r="A319">
        <v>18</v>
      </c>
      <c r="B319" t="s">
        <v>27</v>
      </c>
      <c r="C319" t="s">
        <v>28</v>
      </c>
      <c r="D319" t="s">
        <v>10</v>
      </c>
      <c r="E319" t="s">
        <v>13</v>
      </c>
      <c r="F319">
        <v>2015</v>
      </c>
      <c r="G319" t="s">
        <v>12</v>
      </c>
      <c r="H319">
        <v>25000</v>
      </c>
    </row>
    <row r="320" spans="1:8" x14ac:dyDescent="0.25">
      <c r="A320">
        <v>19</v>
      </c>
      <c r="B320" t="s">
        <v>27</v>
      </c>
      <c r="C320" t="s">
        <v>28</v>
      </c>
      <c r="D320" t="s">
        <v>10</v>
      </c>
      <c r="E320" t="s">
        <v>13</v>
      </c>
      <c r="F320">
        <v>2016</v>
      </c>
      <c r="G320" t="s">
        <v>12</v>
      </c>
      <c r="H320">
        <v>25000</v>
      </c>
    </row>
    <row r="321" spans="1:8" x14ac:dyDescent="0.25">
      <c r="A321">
        <v>20</v>
      </c>
      <c r="B321" t="s">
        <v>27</v>
      </c>
      <c r="C321" t="s">
        <v>28</v>
      </c>
      <c r="D321" t="s">
        <v>10</v>
      </c>
      <c r="E321" t="s">
        <v>13</v>
      </c>
      <c r="F321">
        <v>2017</v>
      </c>
      <c r="G321" t="s">
        <v>12</v>
      </c>
      <c r="H321">
        <v>25000</v>
      </c>
    </row>
    <row r="322" spans="1:8" x14ac:dyDescent="0.25">
      <c r="A322">
        <v>1</v>
      </c>
      <c r="B322" t="s">
        <v>29</v>
      </c>
      <c r="C322" t="s">
        <v>30</v>
      </c>
      <c r="D322" t="s">
        <v>10</v>
      </c>
      <c r="E322" t="s">
        <v>11</v>
      </c>
      <c r="F322">
        <v>1998</v>
      </c>
      <c r="G322" t="s">
        <v>12</v>
      </c>
      <c r="H322">
        <v>0</v>
      </c>
    </row>
    <row r="323" spans="1:8" x14ac:dyDescent="0.25">
      <c r="A323">
        <v>2</v>
      </c>
      <c r="B323" t="s">
        <v>29</v>
      </c>
      <c r="C323" t="s">
        <v>30</v>
      </c>
      <c r="D323" t="s">
        <v>10</v>
      </c>
      <c r="E323" t="s">
        <v>11</v>
      </c>
      <c r="F323">
        <v>1999</v>
      </c>
      <c r="G323" t="s">
        <v>12</v>
      </c>
      <c r="H323">
        <v>0</v>
      </c>
    </row>
    <row r="324" spans="1:8" x14ac:dyDescent="0.25">
      <c r="A324">
        <v>3</v>
      </c>
      <c r="B324" t="s">
        <v>29</v>
      </c>
      <c r="C324" t="s">
        <v>30</v>
      </c>
      <c r="D324" t="s">
        <v>10</v>
      </c>
      <c r="E324" t="s">
        <v>11</v>
      </c>
      <c r="F324">
        <v>2000</v>
      </c>
      <c r="G324" t="s">
        <v>12</v>
      </c>
      <c r="H324">
        <v>0</v>
      </c>
    </row>
    <row r="325" spans="1:8" x14ac:dyDescent="0.25">
      <c r="A325">
        <v>4</v>
      </c>
      <c r="B325" t="s">
        <v>29</v>
      </c>
      <c r="C325" t="s">
        <v>30</v>
      </c>
      <c r="D325" t="s">
        <v>10</v>
      </c>
      <c r="E325" t="s">
        <v>11</v>
      </c>
      <c r="F325">
        <v>2001</v>
      </c>
      <c r="G325" t="s">
        <v>12</v>
      </c>
      <c r="H325">
        <v>0</v>
      </c>
    </row>
    <row r="326" spans="1:8" x14ac:dyDescent="0.25">
      <c r="A326">
        <v>5</v>
      </c>
      <c r="B326" t="s">
        <v>29</v>
      </c>
      <c r="C326" t="s">
        <v>30</v>
      </c>
      <c r="D326" t="s">
        <v>10</v>
      </c>
      <c r="E326" t="s">
        <v>11</v>
      </c>
      <c r="F326">
        <v>2002</v>
      </c>
      <c r="G326" t="s">
        <v>12</v>
      </c>
      <c r="H326">
        <v>0</v>
      </c>
    </row>
    <row r="327" spans="1:8" x14ac:dyDescent="0.25">
      <c r="A327">
        <v>6</v>
      </c>
      <c r="B327" t="s">
        <v>29</v>
      </c>
      <c r="C327" t="s">
        <v>30</v>
      </c>
      <c r="D327" t="s">
        <v>10</v>
      </c>
      <c r="E327" t="s">
        <v>11</v>
      </c>
      <c r="F327">
        <v>2003</v>
      </c>
      <c r="G327" t="s">
        <v>12</v>
      </c>
      <c r="H327">
        <v>0</v>
      </c>
    </row>
    <row r="328" spans="1:8" x14ac:dyDescent="0.25">
      <c r="A328">
        <v>7</v>
      </c>
      <c r="B328" t="s">
        <v>29</v>
      </c>
      <c r="C328" t="s">
        <v>30</v>
      </c>
      <c r="D328" t="s">
        <v>10</v>
      </c>
      <c r="E328" t="s">
        <v>11</v>
      </c>
      <c r="F328">
        <v>2004</v>
      </c>
      <c r="G328" t="s">
        <v>12</v>
      </c>
      <c r="H328">
        <v>0</v>
      </c>
    </row>
    <row r="329" spans="1:8" x14ac:dyDescent="0.25">
      <c r="A329">
        <v>8</v>
      </c>
      <c r="B329" t="s">
        <v>29</v>
      </c>
      <c r="C329" t="s">
        <v>30</v>
      </c>
      <c r="D329" t="s">
        <v>10</v>
      </c>
      <c r="E329" t="s">
        <v>11</v>
      </c>
      <c r="F329">
        <v>2005</v>
      </c>
      <c r="G329" t="s">
        <v>12</v>
      </c>
      <c r="H329">
        <v>0</v>
      </c>
    </row>
    <row r="330" spans="1:8" x14ac:dyDescent="0.25">
      <c r="A330">
        <v>9</v>
      </c>
      <c r="B330" t="s">
        <v>29</v>
      </c>
      <c r="C330" t="s">
        <v>30</v>
      </c>
      <c r="D330" t="s">
        <v>10</v>
      </c>
      <c r="E330" t="s">
        <v>11</v>
      </c>
      <c r="F330">
        <v>2006</v>
      </c>
      <c r="G330" t="s">
        <v>12</v>
      </c>
      <c r="H330">
        <v>0</v>
      </c>
    </row>
    <row r="331" spans="1:8" x14ac:dyDescent="0.25">
      <c r="A331">
        <v>10</v>
      </c>
      <c r="B331" t="s">
        <v>29</v>
      </c>
      <c r="C331" t="s">
        <v>30</v>
      </c>
      <c r="D331" t="s">
        <v>10</v>
      </c>
      <c r="E331" t="s">
        <v>11</v>
      </c>
      <c r="F331">
        <v>2007</v>
      </c>
      <c r="G331" t="s">
        <v>12</v>
      </c>
      <c r="H331">
        <v>0</v>
      </c>
    </row>
    <row r="332" spans="1:8" x14ac:dyDescent="0.25">
      <c r="A332">
        <v>11</v>
      </c>
      <c r="B332" t="s">
        <v>29</v>
      </c>
      <c r="C332" t="s">
        <v>30</v>
      </c>
      <c r="D332" t="s">
        <v>10</v>
      </c>
      <c r="E332" t="s">
        <v>11</v>
      </c>
      <c r="F332">
        <v>2008</v>
      </c>
      <c r="G332" t="s">
        <v>12</v>
      </c>
      <c r="H332">
        <v>0</v>
      </c>
    </row>
    <row r="333" spans="1:8" x14ac:dyDescent="0.25">
      <c r="A333">
        <v>12</v>
      </c>
      <c r="B333" t="s">
        <v>29</v>
      </c>
      <c r="C333" t="s">
        <v>30</v>
      </c>
      <c r="D333" t="s">
        <v>10</v>
      </c>
      <c r="E333" t="s">
        <v>11</v>
      </c>
      <c r="F333">
        <v>2009</v>
      </c>
      <c r="G333" t="s">
        <v>12</v>
      </c>
      <c r="H333">
        <v>0</v>
      </c>
    </row>
    <row r="334" spans="1:8" x14ac:dyDescent="0.25">
      <c r="A334">
        <v>13</v>
      </c>
      <c r="B334" t="s">
        <v>29</v>
      </c>
      <c r="C334" t="s">
        <v>30</v>
      </c>
      <c r="D334" t="s">
        <v>10</v>
      </c>
      <c r="E334" t="s">
        <v>11</v>
      </c>
      <c r="F334">
        <v>2010</v>
      </c>
      <c r="G334" t="s">
        <v>12</v>
      </c>
      <c r="H334">
        <v>0</v>
      </c>
    </row>
    <row r="335" spans="1:8" x14ac:dyDescent="0.25">
      <c r="A335">
        <v>14</v>
      </c>
      <c r="B335" t="s">
        <v>29</v>
      </c>
      <c r="C335" t="s">
        <v>30</v>
      </c>
      <c r="D335" t="s">
        <v>10</v>
      </c>
      <c r="E335" t="s">
        <v>11</v>
      </c>
      <c r="F335">
        <v>2011</v>
      </c>
      <c r="G335" t="s">
        <v>12</v>
      </c>
      <c r="H335">
        <v>0</v>
      </c>
    </row>
    <row r="336" spans="1:8" x14ac:dyDescent="0.25">
      <c r="A336">
        <v>15</v>
      </c>
      <c r="B336" t="s">
        <v>29</v>
      </c>
      <c r="C336" t="s">
        <v>30</v>
      </c>
      <c r="D336" t="s">
        <v>10</v>
      </c>
      <c r="E336" t="s">
        <v>11</v>
      </c>
      <c r="F336">
        <v>2012</v>
      </c>
      <c r="G336" t="s">
        <v>12</v>
      </c>
      <c r="H336">
        <v>0</v>
      </c>
    </row>
    <row r="337" spans="1:8" x14ac:dyDescent="0.25">
      <c r="A337">
        <v>16</v>
      </c>
      <c r="B337" t="s">
        <v>29</v>
      </c>
      <c r="C337" t="s">
        <v>30</v>
      </c>
      <c r="D337" t="s">
        <v>10</v>
      </c>
      <c r="E337" t="s">
        <v>11</v>
      </c>
      <c r="F337">
        <v>2013</v>
      </c>
      <c r="G337" t="s">
        <v>12</v>
      </c>
      <c r="H337">
        <v>0</v>
      </c>
    </row>
    <row r="338" spans="1:8" x14ac:dyDescent="0.25">
      <c r="A338">
        <v>17</v>
      </c>
      <c r="B338" t="s">
        <v>29</v>
      </c>
      <c r="C338" t="s">
        <v>30</v>
      </c>
      <c r="D338" t="s">
        <v>10</v>
      </c>
      <c r="E338" t="s">
        <v>11</v>
      </c>
      <c r="F338">
        <v>2014</v>
      </c>
      <c r="G338" t="s">
        <v>12</v>
      </c>
      <c r="H338">
        <v>0</v>
      </c>
    </row>
    <row r="339" spans="1:8" x14ac:dyDescent="0.25">
      <c r="A339">
        <v>18</v>
      </c>
      <c r="B339" t="s">
        <v>29</v>
      </c>
      <c r="C339" t="s">
        <v>30</v>
      </c>
      <c r="D339" t="s">
        <v>10</v>
      </c>
      <c r="E339" t="s">
        <v>11</v>
      </c>
      <c r="F339">
        <v>2015</v>
      </c>
      <c r="G339" t="s">
        <v>12</v>
      </c>
      <c r="H339">
        <v>0</v>
      </c>
    </row>
    <row r="340" spans="1:8" x14ac:dyDescent="0.25">
      <c r="A340">
        <v>19</v>
      </c>
      <c r="B340" t="s">
        <v>29</v>
      </c>
      <c r="C340" t="s">
        <v>30</v>
      </c>
      <c r="D340" t="s">
        <v>10</v>
      </c>
      <c r="E340" t="s">
        <v>11</v>
      </c>
      <c r="F340">
        <v>2016</v>
      </c>
      <c r="G340" t="s">
        <v>12</v>
      </c>
      <c r="H340">
        <v>0</v>
      </c>
    </row>
    <row r="341" spans="1:8" x14ac:dyDescent="0.25">
      <c r="A341">
        <v>20</v>
      </c>
      <c r="B341" t="s">
        <v>29</v>
      </c>
      <c r="C341" t="s">
        <v>30</v>
      </c>
      <c r="D341" t="s">
        <v>10</v>
      </c>
      <c r="E341" t="s">
        <v>11</v>
      </c>
      <c r="F341">
        <v>2017</v>
      </c>
      <c r="G341" t="s">
        <v>12</v>
      </c>
      <c r="H341">
        <v>0</v>
      </c>
    </row>
    <row r="342" spans="1:8" x14ac:dyDescent="0.25">
      <c r="A342">
        <v>1</v>
      </c>
      <c r="B342" t="s">
        <v>29</v>
      </c>
      <c r="C342" t="s">
        <v>30</v>
      </c>
      <c r="D342" t="s">
        <v>10</v>
      </c>
      <c r="E342" t="s">
        <v>13</v>
      </c>
      <c r="F342">
        <v>1998</v>
      </c>
      <c r="G342" t="s">
        <v>12</v>
      </c>
      <c r="H342">
        <v>0</v>
      </c>
    </row>
    <row r="343" spans="1:8" x14ac:dyDescent="0.25">
      <c r="A343">
        <v>2</v>
      </c>
      <c r="B343" t="s">
        <v>29</v>
      </c>
      <c r="C343" t="s">
        <v>30</v>
      </c>
      <c r="D343" t="s">
        <v>10</v>
      </c>
      <c r="E343" t="s">
        <v>13</v>
      </c>
      <c r="F343">
        <v>1999</v>
      </c>
      <c r="G343" t="s">
        <v>12</v>
      </c>
      <c r="H343">
        <v>0</v>
      </c>
    </row>
    <row r="344" spans="1:8" x14ac:dyDescent="0.25">
      <c r="A344">
        <v>3</v>
      </c>
      <c r="B344" t="s">
        <v>29</v>
      </c>
      <c r="C344" t="s">
        <v>30</v>
      </c>
      <c r="D344" t="s">
        <v>10</v>
      </c>
      <c r="E344" t="s">
        <v>13</v>
      </c>
      <c r="F344">
        <v>2000</v>
      </c>
      <c r="G344" t="s">
        <v>12</v>
      </c>
      <c r="H344">
        <v>0</v>
      </c>
    </row>
    <row r="345" spans="1:8" x14ac:dyDescent="0.25">
      <c r="A345">
        <v>4</v>
      </c>
      <c r="B345" t="s">
        <v>29</v>
      </c>
      <c r="C345" t="s">
        <v>30</v>
      </c>
      <c r="D345" t="s">
        <v>10</v>
      </c>
      <c r="E345" t="s">
        <v>13</v>
      </c>
      <c r="F345">
        <v>2001</v>
      </c>
      <c r="G345" t="s">
        <v>12</v>
      </c>
      <c r="H345">
        <v>0</v>
      </c>
    </row>
    <row r="346" spans="1:8" x14ac:dyDescent="0.25">
      <c r="A346">
        <v>5</v>
      </c>
      <c r="B346" t="s">
        <v>29</v>
      </c>
      <c r="C346" t="s">
        <v>30</v>
      </c>
      <c r="D346" t="s">
        <v>10</v>
      </c>
      <c r="E346" t="s">
        <v>13</v>
      </c>
      <c r="F346">
        <v>2002</v>
      </c>
      <c r="G346" t="s">
        <v>12</v>
      </c>
      <c r="H346">
        <v>0</v>
      </c>
    </row>
    <row r="347" spans="1:8" x14ac:dyDescent="0.25">
      <c r="A347">
        <v>6</v>
      </c>
      <c r="B347" t="s">
        <v>29</v>
      </c>
      <c r="C347" t="s">
        <v>30</v>
      </c>
      <c r="D347" t="s">
        <v>10</v>
      </c>
      <c r="E347" t="s">
        <v>13</v>
      </c>
      <c r="F347">
        <v>2003</v>
      </c>
      <c r="G347" t="s">
        <v>12</v>
      </c>
      <c r="H347">
        <v>0</v>
      </c>
    </row>
    <row r="348" spans="1:8" x14ac:dyDescent="0.25">
      <c r="A348">
        <v>7</v>
      </c>
      <c r="B348" t="s">
        <v>29</v>
      </c>
      <c r="C348" t="s">
        <v>30</v>
      </c>
      <c r="D348" t="s">
        <v>10</v>
      </c>
      <c r="E348" t="s">
        <v>13</v>
      </c>
      <c r="F348">
        <v>2004</v>
      </c>
      <c r="G348" t="s">
        <v>12</v>
      </c>
      <c r="H348">
        <v>0</v>
      </c>
    </row>
    <row r="349" spans="1:8" x14ac:dyDescent="0.25">
      <c r="A349">
        <v>8</v>
      </c>
      <c r="B349" t="s">
        <v>29</v>
      </c>
      <c r="C349" t="s">
        <v>30</v>
      </c>
      <c r="D349" t="s">
        <v>10</v>
      </c>
      <c r="E349" t="s">
        <v>13</v>
      </c>
      <c r="F349">
        <v>2005</v>
      </c>
      <c r="G349" t="s">
        <v>12</v>
      </c>
      <c r="H349">
        <v>0</v>
      </c>
    </row>
    <row r="350" spans="1:8" x14ac:dyDescent="0.25">
      <c r="A350">
        <v>9</v>
      </c>
      <c r="B350" t="s">
        <v>29</v>
      </c>
      <c r="C350" t="s">
        <v>30</v>
      </c>
      <c r="D350" t="s">
        <v>10</v>
      </c>
      <c r="E350" t="s">
        <v>13</v>
      </c>
      <c r="F350">
        <v>2006</v>
      </c>
      <c r="G350" t="s">
        <v>12</v>
      </c>
      <c r="H350">
        <v>0</v>
      </c>
    </row>
    <row r="351" spans="1:8" x14ac:dyDescent="0.25">
      <c r="A351">
        <v>10</v>
      </c>
      <c r="B351" t="s">
        <v>29</v>
      </c>
      <c r="C351" t="s">
        <v>30</v>
      </c>
      <c r="D351" t="s">
        <v>10</v>
      </c>
      <c r="E351" t="s">
        <v>13</v>
      </c>
      <c r="F351">
        <v>2007</v>
      </c>
      <c r="G351" t="s">
        <v>12</v>
      </c>
      <c r="H351">
        <v>0</v>
      </c>
    </row>
    <row r="352" spans="1:8" x14ac:dyDescent="0.25">
      <c r="A352">
        <v>11</v>
      </c>
      <c r="B352" t="s">
        <v>29</v>
      </c>
      <c r="C352" t="s">
        <v>30</v>
      </c>
      <c r="D352" t="s">
        <v>10</v>
      </c>
      <c r="E352" t="s">
        <v>13</v>
      </c>
      <c r="F352">
        <v>2008</v>
      </c>
      <c r="G352" t="s">
        <v>12</v>
      </c>
      <c r="H352">
        <v>0</v>
      </c>
    </row>
    <row r="353" spans="1:8" x14ac:dyDescent="0.25">
      <c r="A353">
        <v>12</v>
      </c>
      <c r="B353" t="s">
        <v>29</v>
      </c>
      <c r="C353" t="s">
        <v>30</v>
      </c>
      <c r="D353" t="s">
        <v>10</v>
      </c>
      <c r="E353" t="s">
        <v>13</v>
      </c>
      <c r="F353">
        <v>2009</v>
      </c>
      <c r="G353" t="s">
        <v>12</v>
      </c>
      <c r="H353">
        <v>0</v>
      </c>
    </row>
    <row r="354" spans="1:8" x14ac:dyDescent="0.25">
      <c r="A354">
        <v>13</v>
      </c>
      <c r="B354" t="s">
        <v>29</v>
      </c>
      <c r="C354" t="s">
        <v>30</v>
      </c>
      <c r="D354" t="s">
        <v>10</v>
      </c>
      <c r="E354" t="s">
        <v>13</v>
      </c>
      <c r="F354">
        <v>2010</v>
      </c>
      <c r="G354" t="s">
        <v>12</v>
      </c>
      <c r="H354">
        <v>0</v>
      </c>
    </row>
    <row r="355" spans="1:8" x14ac:dyDescent="0.25">
      <c r="A355">
        <v>14</v>
      </c>
      <c r="B355" t="s">
        <v>29</v>
      </c>
      <c r="C355" t="s">
        <v>30</v>
      </c>
      <c r="D355" t="s">
        <v>10</v>
      </c>
      <c r="E355" t="s">
        <v>13</v>
      </c>
      <c r="F355">
        <v>2011</v>
      </c>
      <c r="G355" t="s">
        <v>12</v>
      </c>
      <c r="H355">
        <v>0</v>
      </c>
    </row>
    <row r="356" spans="1:8" x14ac:dyDescent="0.25">
      <c r="A356">
        <v>15</v>
      </c>
      <c r="B356" t="s">
        <v>29</v>
      </c>
      <c r="C356" t="s">
        <v>30</v>
      </c>
      <c r="D356" t="s">
        <v>10</v>
      </c>
      <c r="E356" t="s">
        <v>13</v>
      </c>
      <c r="F356">
        <v>2012</v>
      </c>
      <c r="G356" t="s">
        <v>12</v>
      </c>
      <c r="H356">
        <v>0</v>
      </c>
    </row>
    <row r="357" spans="1:8" x14ac:dyDescent="0.25">
      <c r="A357">
        <v>16</v>
      </c>
      <c r="B357" t="s">
        <v>29</v>
      </c>
      <c r="C357" t="s">
        <v>30</v>
      </c>
      <c r="D357" t="s">
        <v>10</v>
      </c>
      <c r="E357" t="s">
        <v>13</v>
      </c>
      <c r="F357">
        <v>2013</v>
      </c>
      <c r="G357" t="s">
        <v>12</v>
      </c>
      <c r="H357">
        <v>0</v>
      </c>
    </row>
    <row r="358" spans="1:8" x14ac:dyDescent="0.25">
      <c r="A358">
        <v>17</v>
      </c>
      <c r="B358" t="s">
        <v>29</v>
      </c>
      <c r="C358" t="s">
        <v>30</v>
      </c>
      <c r="D358" t="s">
        <v>10</v>
      </c>
      <c r="E358" t="s">
        <v>13</v>
      </c>
      <c r="F358">
        <v>2014</v>
      </c>
      <c r="G358" t="s">
        <v>12</v>
      </c>
      <c r="H358">
        <v>0</v>
      </c>
    </row>
    <row r="359" spans="1:8" x14ac:dyDescent="0.25">
      <c r="A359">
        <v>18</v>
      </c>
      <c r="B359" t="s">
        <v>29</v>
      </c>
      <c r="C359" t="s">
        <v>30</v>
      </c>
      <c r="D359" t="s">
        <v>10</v>
      </c>
      <c r="E359" t="s">
        <v>13</v>
      </c>
      <c r="F359">
        <v>2015</v>
      </c>
      <c r="G359" t="s">
        <v>12</v>
      </c>
      <c r="H359">
        <v>0</v>
      </c>
    </row>
    <row r="360" spans="1:8" x14ac:dyDescent="0.25">
      <c r="A360">
        <v>19</v>
      </c>
      <c r="B360" t="s">
        <v>29</v>
      </c>
      <c r="C360" t="s">
        <v>30</v>
      </c>
      <c r="D360" t="s">
        <v>10</v>
      </c>
      <c r="E360" t="s">
        <v>13</v>
      </c>
      <c r="F360">
        <v>2016</v>
      </c>
      <c r="G360" t="s">
        <v>12</v>
      </c>
      <c r="H360">
        <v>0</v>
      </c>
    </row>
    <row r="361" spans="1:8" x14ac:dyDescent="0.25">
      <c r="A361">
        <v>20</v>
      </c>
      <c r="B361" t="s">
        <v>29</v>
      </c>
      <c r="C361" t="s">
        <v>30</v>
      </c>
      <c r="D361" t="s">
        <v>10</v>
      </c>
      <c r="E361" t="s">
        <v>13</v>
      </c>
      <c r="F361">
        <v>2017</v>
      </c>
      <c r="G361" t="s">
        <v>12</v>
      </c>
      <c r="H361">
        <v>0</v>
      </c>
    </row>
    <row r="362" spans="1:8" x14ac:dyDescent="0.25">
      <c r="A362">
        <v>1</v>
      </c>
      <c r="B362" t="s">
        <v>31</v>
      </c>
      <c r="C362" t="s">
        <v>32</v>
      </c>
      <c r="D362" t="s">
        <v>10</v>
      </c>
      <c r="E362" t="s">
        <v>11</v>
      </c>
      <c r="F362">
        <v>1998</v>
      </c>
      <c r="G362" t="s">
        <v>12</v>
      </c>
      <c r="H362">
        <v>153000</v>
      </c>
    </row>
    <row r="363" spans="1:8" x14ac:dyDescent="0.25">
      <c r="A363">
        <v>2</v>
      </c>
      <c r="B363" t="s">
        <v>31</v>
      </c>
      <c r="C363" t="s">
        <v>32</v>
      </c>
      <c r="D363" t="s">
        <v>10</v>
      </c>
      <c r="E363" t="s">
        <v>11</v>
      </c>
      <c r="F363">
        <v>1999</v>
      </c>
      <c r="G363" t="s">
        <v>12</v>
      </c>
      <c r="H363">
        <v>149000</v>
      </c>
    </row>
    <row r="364" spans="1:8" x14ac:dyDescent="0.25">
      <c r="A364">
        <v>3</v>
      </c>
      <c r="B364" t="s">
        <v>31</v>
      </c>
      <c r="C364" t="s">
        <v>32</v>
      </c>
      <c r="D364" t="s">
        <v>10</v>
      </c>
      <c r="E364" t="s">
        <v>11</v>
      </c>
      <c r="F364">
        <v>2000</v>
      </c>
      <c r="G364" t="s">
        <v>12</v>
      </c>
      <c r="H364">
        <v>161000</v>
      </c>
    </row>
    <row r="365" spans="1:8" x14ac:dyDescent="0.25">
      <c r="A365">
        <v>4</v>
      </c>
      <c r="B365" t="s">
        <v>31</v>
      </c>
      <c r="C365" t="s">
        <v>32</v>
      </c>
      <c r="D365" t="s">
        <v>10</v>
      </c>
      <c r="E365" t="s">
        <v>11</v>
      </c>
      <c r="F365">
        <v>2001</v>
      </c>
      <c r="G365" t="s">
        <v>12</v>
      </c>
      <c r="H365">
        <v>137000</v>
      </c>
    </row>
    <row r="366" spans="1:8" x14ac:dyDescent="0.25">
      <c r="A366">
        <v>5</v>
      </c>
      <c r="B366" t="s">
        <v>31</v>
      </c>
      <c r="C366" t="s">
        <v>32</v>
      </c>
      <c r="D366" t="s">
        <v>10</v>
      </c>
      <c r="E366" t="s">
        <v>11</v>
      </c>
      <c r="F366">
        <v>2002</v>
      </c>
      <c r="G366" t="s">
        <v>12</v>
      </c>
      <c r="H366">
        <v>167000</v>
      </c>
    </row>
    <row r="367" spans="1:8" x14ac:dyDescent="0.25">
      <c r="A367">
        <v>6</v>
      </c>
      <c r="B367" t="s">
        <v>31</v>
      </c>
      <c r="C367" t="s">
        <v>32</v>
      </c>
      <c r="D367" t="s">
        <v>10</v>
      </c>
      <c r="E367" t="s">
        <v>11</v>
      </c>
      <c r="F367">
        <v>2003</v>
      </c>
      <c r="G367" t="s">
        <v>12</v>
      </c>
      <c r="H367">
        <v>201000</v>
      </c>
    </row>
    <row r="368" spans="1:8" x14ac:dyDescent="0.25">
      <c r="A368">
        <v>7</v>
      </c>
      <c r="B368" t="s">
        <v>31</v>
      </c>
      <c r="C368" t="s">
        <v>32</v>
      </c>
      <c r="D368" t="s">
        <v>10</v>
      </c>
      <c r="E368" t="s">
        <v>11</v>
      </c>
      <c r="F368">
        <v>2004</v>
      </c>
      <c r="G368" t="s">
        <v>12</v>
      </c>
      <c r="H368">
        <v>169000</v>
      </c>
    </row>
    <row r="369" spans="1:8" x14ac:dyDescent="0.25">
      <c r="A369">
        <v>8</v>
      </c>
      <c r="B369" t="s">
        <v>31</v>
      </c>
      <c r="C369" t="s">
        <v>32</v>
      </c>
      <c r="D369" t="s">
        <v>10</v>
      </c>
      <c r="E369" t="s">
        <v>11</v>
      </c>
      <c r="F369">
        <v>2005</v>
      </c>
      <c r="G369" t="s">
        <v>12</v>
      </c>
      <c r="H369">
        <v>159917</v>
      </c>
    </row>
    <row r="370" spans="1:8" x14ac:dyDescent="0.25">
      <c r="A370">
        <v>9</v>
      </c>
      <c r="B370" t="s">
        <v>31</v>
      </c>
      <c r="C370" t="s">
        <v>32</v>
      </c>
      <c r="D370" t="s">
        <v>10</v>
      </c>
      <c r="E370" t="s">
        <v>11</v>
      </c>
      <c r="F370">
        <v>2006</v>
      </c>
      <c r="G370" t="s">
        <v>12</v>
      </c>
      <c r="H370">
        <v>168213</v>
      </c>
    </row>
    <row r="371" spans="1:8" x14ac:dyDescent="0.25">
      <c r="A371">
        <v>10</v>
      </c>
      <c r="B371" t="s">
        <v>31</v>
      </c>
      <c r="C371" t="s">
        <v>32</v>
      </c>
      <c r="D371" t="s">
        <v>10</v>
      </c>
      <c r="E371" t="s">
        <v>11</v>
      </c>
      <c r="F371">
        <v>2007</v>
      </c>
      <c r="G371" t="s">
        <v>12</v>
      </c>
      <c r="H371">
        <v>94025</v>
      </c>
    </row>
    <row r="372" spans="1:8" x14ac:dyDescent="0.25">
      <c r="A372">
        <v>11</v>
      </c>
      <c r="B372" t="s">
        <v>31</v>
      </c>
      <c r="C372" t="s">
        <v>32</v>
      </c>
      <c r="D372" t="s">
        <v>10</v>
      </c>
      <c r="E372" t="s">
        <v>11</v>
      </c>
      <c r="F372">
        <v>2008</v>
      </c>
      <c r="G372" t="s">
        <v>12</v>
      </c>
      <c r="H372">
        <v>116664</v>
      </c>
    </row>
    <row r="373" spans="1:8" x14ac:dyDescent="0.25">
      <c r="A373">
        <v>12</v>
      </c>
      <c r="B373" t="s">
        <v>31</v>
      </c>
      <c r="C373" t="s">
        <v>32</v>
      </c>
      <c r="D373" t="s">
        <v>10</v>
      </c>
      <c r="E373" t="s">
        <v>11</v>
      </c>
      <c r="F373">
        <v>2009</v>
      </c>
      <c r="G373" t="s">
        <v>12</v>
      </c>
      <c r="H373">
        <v>79191</v>
      </c>
    </row>
    <row r="374" spans="1:8" x14ac:dyDescent="0.25">
      <c r="A374">
        <v>13</v>
      </c>
      <c r="B374" t="s">
        <v>31</v>
      </c>
      <c r="C374" t="s">
        <v>32</v>
      </c>
      <c r="D374" t="s">
        <v>10</v>
      </c>
      <c r="E374" t="s">
        <v>11</v>
      </c>
      <c r="F374">
        <v>2010</v>
      </c>
      <c r="G374" t="s">
        <v>12</v>
      </c>
      <c r="H374">
        <v>106127</v>
      </c>
    </row>
    <row r="375" spans="1:8" x14ac:dyDescent="0.25">
      <c r="A375">
        <v>14</v>
      </c>
      <c r="B375" t="s">
        <v>31</v>
      </c>
      <c r="C375" t="s">
        <v>32</v>
      </c>
      <c r="D375" t="s">
        <v>10</v>
      </c>
      <c r="E375" t="s">
        <v>11</v>
      </c>
      <c r="F375">
        <v>2011</v>
      </c>
      <c r="G375" t="s">
        <v>12</v>
      </c>
      <c r="H375">
        <v>208980</v>
      </c>
    </row>
    <row r="376" spans="1:8" x14ac:dyDescent="0.25">
      <c r="A376">
        <v>15</v>
      </c>
      <c r="B376" t="s">
        <v>31</v>
      </c>
      <c r="C376" t="s">
        <v>32</v>
      </c>
      <c r="D376" t="s">
        <v>10</v>
      </c>
      <c r="E376" t="s">
        <v>11</v>
      </c>
      <c r="F376">
        <v>2012</v>
      </c>
      <c r="G376" t="s">
        <v>12</v>
      </c>
      <c r="H376">
        <v>281865</v>
      </c>
    </row>
    <row r="377" spans="1:8" x14ac:dyDescent="0.25">
      <c r="A377">
        <v>16</v>
      </c>
      <c r="B377" t="s">
        <v>31</v>
      </c>
      <c r="C377" t="s">
        <v>32</v>
      </c>
      <c r="D377" t="s">
        <v>10</v>
      </c>
      <c r="E377" t="s">
        <v>11</v>
      </c>
      <c r="F377">
        <v>2013</v>
      </c>
      <c r="G377" t="s">
        <v>12</v>
      </c>
      <c r="H377">
        <v>333150</v>
      </c>
    </row>
    <row r="378" spans="1:8" x14ac:dyDescent="0.25">
      <c r="A378">
        <v>17</v>
      </c>
      <c r="B378" t="s">
        <v>31</v>
      </c>
      <c r="C378" t="s">
        <v>32</v>
      </c>
      <c r="D378" t="s">
        <v>10</v>
      </c>
      <c r="E378" t="s">
        <v>11</v>
      </c>
      <c r="F378">
        <v>2014</v>
      </c>
      <c r="G378" t="s">
        <v>12</v>
      </c>
      <c r="H378">
        <v>316420</v>
      </c>
    </row>
    <row r="379" spans="1:8" x14ac:dyDescent="0.25">
      <c r="A379">
        <v>18</v>
      </c>
      <c r="B379" t="s">
        <v>31</v>
      </c>
      <c r="C379" t="s">
        <v>32</v>
      </c>
      <c r="D379" t="s">
        <v>10</v>
      </c>
      <c r="E379" t="s">
        <v>11</v>
      </c>
      <c r="F379">
        <v>2015</v>
      </c>
      <c r="G379" t="s">
        <v>12</v>
      </c>
      <c r="H379">
        <v>299878</v>
      </c>
    </row>
    <row r="380" spans="1:8" x14ac:dyDescent="0.25">
      <c r="A380">
        <v>19</v>
      </c>
      <c r="B380" t="s">
        <v>31</v>
      </c>
      <c r="C380" t="s">
        <v>32</v>
      </c>
      <c r="D380" t="s">
        <v>10</v>
      </c>
      <c r="E380" t="s">
        <v>11</v>
      </c>
      <c r="F380">
        <v>2016</v>
      </c>
      <c r="G380" t="s">
        <v>12</v>
      </c>
      <c r="H380">
        <v>276000</v>
      </c>
    </row>
    <row r="381" spans="1:8" x14ac:dyDescent="0.25">
      <c r="A381">
        <v>20</v>
      </c>
      <c r="B381" t="s">
        <v>31</v>
      </c>
      <c r="C381" t="s">
        <v>32</v>
      </c>
      <c r="D381" t="s">
        <v>10</v>
      </c>
      <c r="E381" t="s">
        <v>11</v>
      </c>
      <c r="F381">
        <v>2017</v>
      </c>
      <c r="G381" t="s">
        <v>12</v>
      </c>
      <c r="H381">
        <v>311634</v>
      </c>
    </row>
    <row r="382" spans="1:8" x14ac:dyDescent="0.25">
      <c r="A382">
        <v>1</v>
      </c>
      <c r="B382" t="s">
        <v>31</v>
      </c>
      <c r="C382" t="s">
        <v>32</v>
      </c>
      <c r="D382" t="s">
        <v>10</v>
      </c>
      <c r="E382" t="s">
        <v>13</v>
      </c>
      <c r="F382">
        <v>1998</v>
      </c>
      <c r="G382" t="s">
        <v>12</v>
      </c>
      <c r="H382">
        <v>258000</v>
      </c>
    </row>
    <row r="383" spans="1:8" x14ac:dyDescent="0.25">
      <c r="A383">
        <v>2</v>
      </c>
      <c r="B383" t="s">
        <v>31</v>
      </c>
      <c r="C383" t="s">
        <v>32</v>
      </c>
      <c r="D383" t="s">
        <v>10</v>
      </c>
      <c r="E383" t="s">
        <v>13</v>
      </c>
      <c r="F383">
        <v>1999</v>
      </c>
      <c r="G383" t="s">
        <v>12</v>
      </c>
      <c r="H383">
        <v>259000</v>
      </c>
    </row>
    <row r="384" spans="1:8" x14ac:dyDescent="0.25">
      <c r="A384">
        <v>3</v>
      </c>
      <c r="B384" t="s">
        <v>31</v>
      </c>
      <c r="C384" t="s">
        <v>32</v>
      </c>
      <c r="D384" t="s">
        <v>10</v>
      </c>
      <c r="E384" t="s">
        <v>13</v>
      </c>
      <c r="F384">
        <v>2000</v>
      </c>
      <c r="G384" t="s">
        <v>12</v>
      </c>
      <c r="H384">
        <v>252000</v>
      </c>
    </row>
    <row r="385" spans="1:8" x14ac:dyDescent="0.25">
      <c r="A385">
        <v>4</v>
      </c>
      <c r="B385" t="s">
        <v>31</v>
      </c>
      <c r="C385" t="s">
        <v>32</v>
      </c>
      <c r="D385" t="s">
        <v>10</v>
      </c>
      <c r="E385" t="s">
        <v>13</v>
      </c>
      <c r="F385">
        <v>2001</v>
      </c>
      <c r="G385" t="s">
        <v>12</v>
      </c>
      <c r="H385">
        <v>253000</v>
      </c>
    </row>
    <row r="386" spans="1:8" x14ac:dyDescent="0.25">
      <c r="A386">
        <v>5</v>
      </c>
      <c r="B386" t="s">
        <v>31</v>
      </c>
      <c r="C386" t="s">
        <v>32</v>
      </c>
      <c r="D386" t="s">
        <v>10</v>
      </c>
      <c r="E386" t="s">
        <v>13</v>
      </c>
      <c r="F386">
        <v>2002</v>
      </c>
      <c r="G386" t="s">
        <v>12</v>
      </c>
      <c r="H386">
        <v>219000</v>
      </c>
    </row>
    <row r="387" spans="1:8" x14ac:dyDescent="0.25">
      <c r="A387">
        <v>6</v>
      </c>
      <c r="B387" t="s">
        <v>31</v>
      </c>
      <c r="C387" t="s">
        <v>32</v>
      </c>
      <c r="D387" t="s">
        <v>10</v>
      </c>
      <c r="E387" t="s">
        <v>13</v>
      </c>
      <c r="F387">
        <v>2003</v>
      </c>
      <c r="G387" t="s">
        <v>12</v>
      </c>
      <c r="H387">
        <v>206000</v>
      </c>
    </row>
    <row r="388" spans="1:8" x14ac:dyDescent="0.25">
      <c r="A388">
        <v>7</v>
      </c>
      <c r="B388" t="s">
        <v>31</v>
      </c>
      <c r="C388" t="s">
        <v>32</v>
      </c>
      <c r="D388" t="s">
        <v>10</v>
      </c>
      <c r="E388" t="s">
        <v>13</v>
      </c>
      <c r="F388">
        <v>2004</v>
      </c>
      <c r="G388" t="s">
        <v>12</v>
      </c>
      <c r="H388">
        <v>213000</v>
      </c>
    </row>
    <row r="389" spans="1:8" x14ac:dyDescent="0.25">
      <c r="A389">
        <v>8</v>
      </c>
      <c r="B389" t="s">
        <v>31</v>
      </c>
      <c r="C389" t="s">
        <v>32</v>
      </c>
      <c r="D389" t="s">
        <v>10</v>
      </c>
      <c r="E389" t="s">
        <v>13</v>
      </c>
      <c r="F389">
        <v>2005</v>
      </c>
      <c r="G389" t="s">
        <v>12</v>
      </c>
      <c r="H389">
        <v>231134</v>
      </c>
    </row>
    <row r="390" spans="1:8" x14ac:dyDescent="0.25">
      <c r="A390">
        <v>9</v>
      </c>
      <c r="B390" t="s">
        <v>31</v>
      </c>
      <c r="C390" t="s">
        <v>32</v>
      </c>
      <c r="D390" t="s">
        <v>10</v>
      </c>
      <c r="E390" t="s">
        <v>13</v>
      </c>
      <c r="F390">
        <v>2006</v>
      </c>
      <c r="G390" t="s">
        <v>12</v>
      </c>
      <c r="H390">
        <v>264914</v>
      </c>
    </row>
    <row r="391" spans="1:8" x14ac:dyDescent="0.25">
      <c r="A391">
        <v>10</v>
      </c>
      <c r="B391" t="s">
        <v>31</v>
      </c>
      <c r="C391" t="s">
        <v>32</v>
      </c>
      <c r="D391" t="s">
        <v>10</v>
      </c>
      <c r="E391" t="s">
        <v>13</v>
      </c>
      <c r="F391">
        <v>2007</v>
      </c>
      <c r="G391" t="s">
        <v>12</v>
      </c>
      <c r="H391">
        <v>234403</v>
      </c>
    </row>
    <row r="392" spans="1:8" x14ac:dyDescent="0.25">
      <c r="A392">
        <v>11</v>
      </c>
      <c r="B392" t="s">
        <v>31</v>
      </c>
      <c r="C392" t="s">
        <v>32</v>
      </c>
      <c r="D392" t="s">
        <v>10</v>
      </c>
      <c r="E392" t="s">
        <v>13</v>
      </c>
      <c r="F392">
        <v>2008</v>
      </c>
      <c r="G392" t="s">
        <v>12</v>
      </c>
      <c r="H392">
        <v>225176</v>
      </c>
    </row>
    <row r="393" spans="1:8" x14ac:dyDescent="0.25">
      <c r="A393">
        <v>12</v>
      </c>
      <c r="B393" t="s">
        <v>31</v>
      </c>
      <c r="C393" t="s">
        <v>32</v>
      </c>
      <c r="D393" t="s">
        <v>10</v>
      </c>
      <c r="E393" t="s">
        <v>13</v>
      </c>
      <c r="F393">
        <v>2009</v>
      </c>
      <c r="G393" t="s">
        <v>12</v>
      </c>
      <c r="H393">
        <v>253015</v>
      </c>
    </row>
    <row r="394" spans="1:8" x14ac:dyDescent="0.25">
      <c r="A394">
        <v>13</v>
      </c>
      <c r="B394" t="s">
        <v>31</v>
      </c>
      <c r="C394" t="s">
        <v>32</v>
      </c>
      <c r="D394" t="s">
        <v>10</v>
      </c>
      <c r="E394" t="s">
        <v>13</v>
      </c>
      <c r="F394">
        <v>2010</v>
      </c>
      <c r="G394" t="s">
        <v>12</v>
      </c>
      <c r="H394">
        <v>214664</v>
      </c>
    </row>
    <row r="395" spans="1:8" x14ac:dyDescent="0.25">
      <c r="A395">
        <v>14</v>
      </c>
      <c r="B395" t="s">
        <v>31</v>
      </c>
      <c r="C395" t="s">
        <v>32</v>
      </c>
      <c r="D395" t="s">
        <v>10</v>
      </c>
      <c r="E395" t="s">
        <v>13</v>
      </c>
      <c r="F395">
        <v>2011</v>
      </c>
      <c r="G395" t="s">
        <v>12</v>
      </c>
      <c r="H395">
        <v>299280</v>
      </c>
    </row>
    <row r="396" spans="1:8" x14ac:dyDescent="0.25">
      <c r="A396">
        <v>15</v>
      </c>
      <c r="B396" t="s">
        <v>31</v>
      </c>
      <c r="C396" t="s">
        <v>32</v>
      </c>
      <c r="D396" t="s">
        <v>10</v>
      </c>
      <c r="E396" t="s">
        <v>13</v>
      </c>
      <c r="F396">
        <v>2012</v>
      </c>
      <c r="G396" t="s">
        <v>12</v>
      </c>
      <c r="H396">
        <v>264043</v>
      </c>
    </row>
    <row r="397" spans="1:8" x14ac:dyDescent="0.25">
      <c r="A397">
        <v>16</v>
      </c>
      <c r="B397" t="s">
        <v>31</v>
      </c>
      <c r="C397" t="s">
        <v>32</v>
      </c>
      <c r="D397" t="s">
        <v>10</v>
      </c>
      <c r="E397" t="s">
        <v>13</v>
      </c>
      <c r="F397">
        <v>2013</v>
      </c>
      <c r="G397" t="s">
        <v>12</v>
      </c>
      <c r="H397">
        <v>315720</v>
      </c>
    </row>
    <row r="398" spans="1:8" x14ac:dyDescent="0.25">
      <c r="A398">
        <v>17</v>
      </c>
      <c r="B398" t="s">
        <v>31</v>
      </c>
      <c r="C398" t="s">
        <v>32</v>
      </c>
      <c r="D398" t="s">
        <v>10</v>
      </c>
      <c r="E398" t="s">
        <v>13</v>
      </c>
      <c r="F398">
        <v>2014</v>
      </c>
      <c r="G398" t="s">
        <v>12</v>
      </c>
      <c r="H398">
        <v>288519</v>
      </c>
    </row>
    <row r="399" spans="1:8" x14ac:dyDescent="0.25">
      <c r="A399">
        <v>18</v>
      </c>
      <c r="B399" t="s">
        <v>31</v>
      </c>
      <c r="C399" t="s">
        <v>32</v>
      </c>
      <c r="D399" t="s">
        <v>10</v>
      </c>
      <c r="E399" t="s">
        <v>13</v>
      </c>
      <c r="F399">
        <v>2015</v>
      </c>
      <c r="G399" t="s">
        <v>12</v>
      </c>
      <c r="H399">
        <v>236553</v>
      </c>
    </row>
    <row r="400" spans="1:8" x14ac:dyDescent="0.25">
      <c r="A400">
        <v>19</v>
      </c>
      <c r="B400" t="s">
        <v>31</v>
      </c>
      <c r="C400" t="s">
        <v>32</v>
      </c>
      <c r="D400" t="s">
        <v>10</v>
      </c>
      <c r="E400" t="s">
        <v>13</v>
      </c>
      <c r="F400">
        <v>2016</v>
      </c>
      <c r="G400" t="s">
        <v>12</v>
      </c>
      <c r="H400">
        <v>251000</v>
      </c>
    </row>
    <row r="401" spans="1:8" x14ac:dyDescent="0.25">
      <c r="A401">
        <v>20</v>
      </c>
      <c r="B401" t="s">
        <v>31</v>
      </c>
      <c r="C401" t="s">
        <v>32</v>
      </c>
      <c r="D401" t="s">
        <v>10</v>
      </c>
      <c r="E401" t="s">
        <v>13</v>
      </c>
      <c r="F401">
        <v>2017</v>
      </c>
      <c r="G401" t="s">
        <v>12</v>
      </c>
      <c r="H401">
        <v>281013</v>
      </c>
    </row>
    <row r="402" spans="1:8" x14ac:dyDescent="0.25">
      <c r="A402">
        <v>1</v>
      </c>
      <c r="B402" t="s">
        <v>33</v>
      </c>
      <c r="C402" t="s">
        <v>34</v>
      </c>
      <c r="D402" t="s">
        <v>10</v>
      </c>
      <c r="E402" t="s">
        <v>11</v>
      </c>
      <c r="F402">
        <v>1998</v>
      </c>
      <c r="G402" t="s">
        <v>12</v>
      </c>
      <c r="H402">
        <v>74000</v>
      </c>
    </row>
    <row r="403" spans="1:8" x14ac:dyDescent="0.25">
      <c r="A403">
        <v>2</v>
      </c>
      <c r="B403" t="s">
        <v>33</v>
      </c>
      <c r="C403" t="s">
        <v>34</v>
      </c>
      <c r="D403" t="s">
        <v>10</v>
      </c>
      <c r="E403" t="s">
        <v>11</v>
      </c>
      <c r="F403">
        <v>1999</v>
      </c>
      <c r="G403" t="s">
        <v>12</v>
      </c>
      <c r="H403">
        <v>79000</v>
      </c>
    </row>
    <row r="404" spans="1:8" x14ac:dyDescent="0.25">
      <c r="A404">
        <v>3</v>
      </c>
      <c r="B404" t="s">
        <v>33</v>
      </c>
      <c r="C404" t="s">
        <v>34</v>
      </c>
      <c r="D404" t="s">
        <v>10</v>
      </c>
      <c r="E404" t="s">
        <v>11</v>
      </c>
      <c r="F404">
        <v>2000</v>
      </c>
      <c r="G404" t="s">
        <v>12</v>
      </c>
      <c r="H404">
        <v>77000</v>
      </c>
    </row>
    <row r="405" spans="1:8" x14ac:dyDescent="0.25">
      <c r="A405">
        <v>4</v>
      </c>
      <c r="B405" t="s">
        <v>33</v>
      </c>
      <c r="C405" t="s">
        <v>34</v>
      </c>
      <c r="D405" t="s">
        <v>10</v>
      </c>
      <c r="E405" t="s">
        <v>11</v>
      </c>
      <c r="F405">
        <v>2001</v>
      </c>
      <c r="G405" t="s">
        <v>12</v>
      </c>
      <c r="H405">
        <v>67000</v>
      </c>
    </row>
    <row r="406" spans="1:8" x14ac:dyDescent="0.25">
      <c r="A406">
        <v>5</v>
      </c>
      <c r="B406" t="s">
        <v>33</v>
      </c>
      <c r="C406" t="s">
        <v>34</v>
      </c>
      <c r="D406" t="s">
        <v>10</v>
      </c>
      <c r="E406" t="s">
        <v>11</v>
      </c>
      <c r="F406">
        <v>2002</v>
      </c>
      <c r="G406" t="s">
        <v>12</v>
      </c>
      <c r="H406">
        <v>82000</v>
      </c>
    </row>
    <row r="407" spans="1:8" x14ac:dyDescent="0.25">
      <c r="A407">
        <v>6</v>
      </c>
      <c r="B407" t="s">
        <v>33</v>
      </c>
      <c r="C407" t="s">
        <v>34</v>
      </c>
      <c r="D407" t="s">
        <v>10</v>
      </c>
      <c r="E407" t="s">
        <v>11</v>
      </c>
      <c r="F407">
        <v>2003</v>
      </c>
      <c r="G407" t="s">
        <v>12</v>
      </c>
      <c r="H407">
        <v>76000</v>
      </c>
    </row>
    <row r="408" spans="1:8" x14ac:dyDescent="0.25">
      <c r="A408">
        <v>7</v>
      </c>
      <c r="B408" t="s">
        <v>33</v>
      </c>
      <c r="C408" t="s">
        <v>34</v>
      </c>
      <c r="D408" t="s">
        <v>10</v>
      </c>
      <c r="E408" t="s">
        <v>11</v>
      </c>
      <c r="F408">
        <v>2004</v>
      </c>
      <c r="G408" t="s">
        <v>12</v>
      </c>
      <c r="H408">
        <v>67000</v>
      </c>
    </row>
    <row r="409" spans="1:8" x14ac:dyDescent="0.25">
      <c r="A409">
        <v>8</v>
      </c>
      <c r="B409" t="s">
        <v>33</v>
      </c>
      <c r="C409" t="s">
        <v>34</v>
      </c>
      <c r="D409" t="s">
        <v>10</v>
      </c>
      <c r="E409" t="s">
        <v>11</v>
      </c>
      <c r="F409">
        <v>2005</v>
      </c>
      <c r="G409" t="s">
        <v>12</v>
      </c>
      <c r="H409">
        <v>66000</v>
      </c>
    </row>
    <row r="410" spans="1:8" x14ac:dyDescent="0.25">
      <c r="A410">
        <v>9</v>
      </c>
      <c r="B410" t="s">
        <v>33</v>
      </c>
      <c r="C410" t="s">
        <v>34</v>
      </c>
      <c r="D410" t="s">
        <v>10</v>
      </c>
      <c r="E410" t="s">
        <v>11</v>
      </c>
      <c r="F410">
        <v>2006</v>
      </c>
      <c r="G410" t="s">
        <v>12</v>
      </c>
      <c r="H410">
        <v>72000</v>
      </c>
    </row>
    <row r="411" spans="1:8" x14ac:dyDescent="0.25">
      <c r="A411">
        <v>10</v>
      </c>
      <c r="B411" t="s">
        <v>33</v>
      </c>
      <c r="C411" t="s">
        <v>34</v>
      </c>
      <c r="D411" t="s">
        <v>10</v>
      </c>
      <c r="E411" t="s">
        <v>11</v>
      </c>
      <c r="F411">
        <v>2007</v>
      </c>
      <c r="G411" t="s">
        <v>12</v>
      </c>
      <c r="H411">
        <v>70000</v>
      </c>
    </row>
    <row r="412" spans="1:8" x14ac:dyDescent="0.25">
      <c r="A412">
        <v>11</v>
      </c>
      <c r="B412" t="s">
        <v>33</v>
      </c>
      <c r="C412" t="s">
        <v>34</v>
      </c>
      <c r="D412" t="s">
        <v>10</v>
      </c>
      <c r="E412" t="s">
        <v>11</v>
      </c>
      <c r="F412">
        <v>2008</v>
      </c>
      <c r="G412" t="s">
        <v>12</v>
      </c>
      <c r="H412">
        <v>64000</v>
      </c>
    </row>
    <row r="413" spans="1:8" x14ac:dyDescent="0.25">
      <c r="A413">
        <v>12</v>
      </c>
      <c r="B413" t="s">
        <v>33</v>
      </c>
      <c r="C413" t="s">
        <v>34</v>
      </c>
      <c r="D413" t="s">
        <v>10</v>
      </c>
      <c r="E413" t="s">
        <v>11</v>
      </c>
      <c r="F413">
        <v>2009</v>
      </c>
      <c r="G413" t="s">
        <v>12</v>
      </c>
      <c r="H413">
        <v>57000</v>
      </c>
    </row>
    <row r="414" spans="1:8" x14ac:dyDescent="0.25">
      <c r="A414">
        <v>13</v>
      </c>
      <c r="B414" t="s">
        <v>33</v>
      </c>
      <c r="C414" t="s">
        <v>34</v>
      </c>
      <c r="D414" t="s">
        <v>10</v>
      </c>
      <c r="E414" t="s">
        <v>11</v>
      </c>
      <c r="F414">
        <v>2010</v>
      </c>
      <c r="G414" t="s">
        <v>12</v>
      </c>
      <c r="H414">
        <v>58000</v>
      </c>
    </row>
    <row r="415" spans="1:8" x14ac:dyDescent="0.25">
      <c r="A415">
        <v>14</v>
      </c>
      <c r="B415" t="s">
        <v>33</v>
      </c>
      <c r="C415" t="s">
        <v>34</v>
      </c>
      <c r="D415" t="s">
        <v>10</v>
      </c>
      <c r="E415" t="s">
        <v>11</v>
      </c>
      <c r="F415">
        <v>2011</v>
      </c>
      <c r="G415" t="s">
        <v>12</v>
      </c>
      <c r="H415">
        <v>70000</v>
      </c>
    </row>
    <row r="416" spans="1:8" x14ac:dyDescent="0.25">
      <c r="A416">
        <v>15</v>
      </c>
      <c r="B416" t="s">
        <v>33</v>
      </c>
      <c r="C416" t="s">
        <v>34</v>
      </c>
      <c r="D416" t="s">
        <v>10</v>
      </c>
      <c r="E416" t="s">
        <v>11</v>
      </c>
      <c r="F416">
        <v>2012</v>
      </c>
      <c r="G416" t="s">
        <v>12</v>
      </c>
      <c r="H416">
        <v>67000</v>
      </c>
    </row>
    <row r="417" spans="1:8" x14ac:dyDescent="0.25">
      <c r="A417">
        <v>16</v>
      </c>
      <c r="B417" t="s">
        <v>33</v>
      </c>
      <c r="C417" t="s">
        <v>34</v>
      </c>
      <c r="D417" t="s">
        <v>10</v>
      </c>
      <c r="E417" t="s">
        <v>11</v>
      </c>
      <c r="F417">
        <v>2013</v>
      </c>
      <c r="G417" t="s">
        <v>12</v>
      </c>
      <c r="H417">
        <v>68000</v>
      </c>
    </row>
    <row r="418" spans="1:8" x14ac:dyDescent="0.25">
      <c r="A418">
        <v>17</v>
      </c>
      <c r="B418" t="s">
        <v>33</v>
      </c>
      <c r="C418" t="s">
        <v>34</v>
      </c>
      <c r="D418" t="s">
        <v>10</v>
      </c>
      <c r="E418" t="s">
        <v>11</v>
      </c>
      <c r="F418">
        <v>2014</v>
      </c>
      <c r="G418" t="s">
        <v>12</v>
      </c>
      <c r="H418">
        <v>76000</v>
      </c>
    </row>
    <row r="419" spans="1:8" x14ac:dyDescent="0.25">
      <c r="A419">
        <v>18</v>
      </c>
      <c r="B419" t="s">
        <v>33</v>
      </c>
      <c r="C419" t="s">
        <v>34</v>
      </c>
      <c r="D419" t="s">
        <v>10</v>
      </c>
      <c r="E419" t="s">
        <v>11</v>
      </c>
      <c r="F419">
        <v>2015</v>
      </c>
      <c r="G419" t="s">
        <v>12</v>
      </c>
      <c r="H419">
        <v>89000</v>
      </c>
    </row>
    <row r="420" spans="1:8" x14ac:dyDescent="0.25">
      <c r="A420">
        <v>19</v>
      </c>
      <c r="B420" t="s">
        <v>33</v>
      </c>
      <c r="C420" t="s">
        <v>34</v>
      </c>
      <c r="D420" t="s">
        <v>10</v>
      </c>
      <c r="E420" t="s">
        <v>11</v>
      </c>
      <c r="F420">
        <v>2016</v>
      </c>
      <c r="G420" t="s">
        <v>12</v>
      </c>
      <c r="H420">
        <v>77000</v>
      </c>
    </row>
    <row r="421" spans="1:8" x14ac:dyDescent="0.25">
      <c r="A421">
        <v>20</v>
      </c>
      <c r="B421" t="s">
        <v>33</v>
      </c>
      <c r="C421" t="s">
        <v>34</v>
      </c>
      <c r="D421" t="s">
        <v>10</v>
      </c>
      <c r="E421" t="s">
        <v>11</v>
      </c>
      <c r="F421">
        <v>2017</v>
      </c>
      <c r="G421" t="s">
        <v>12</v>
      </c>
      <c r="H421">
        <v>73000</v>
      </c>
    </row>
    <row r="422" spans="1:8" x14ac:dyDescent="0.25">
      <c r="A422">
        <v>1</v>
      </c>
      <c r="B422" t="s">
        <v>33</v>
      </c>
      <c r="C422" t="s">
        <v>34</v>
      </c>
      <c r="D422" t="s">
        <v>10</v>
      </c>
      <c r="E422" t="s">
        <v>13</v>
      </c>
      <c r="F422">
        <v>1998</v>
      </c>
      <c r="G422" t="s">
        <v>12</v>
      </c>
      <c r="H422">
        <v>1000</v>
      </c>
    </row>
    <row r="423" spans="1:8" x14ac:dyDescent="0.25">
      <c r="A423">
        <v>2</v>
      </c>
      <c r="B423" t="s">
        <v>33</v>
      </c>
      <c r="C423" t="s">
        <v>34</v>
      </c>
      <c r="D423" t="s">
        <v>10</v>
      </c>
      <c r="E423" t="s">
        <v>13</v>
      </c>
      <c r="F423">
        <v>1999</v>
      </c>
      <c r="G423" t="s">
        <v>12</v>
      </c>
      <c r="H423">
        <v>1000</v>
      </c>
    </row>
    <row r="424" spans="1:8" x14ac:dyDescent="0.25">
      <c r="A424">
        <v>3</v>
      </c>
      <c r="B424" t="s">
        <v>33</v>
      </c>
      <c r="C424" t="s">
        <v>34</v>
      </c>
      <c r="D424" t="s">
        <v>10</v>
      </c>
      <c r="E424" t="s">
        <v>13</v>
      </c>
      <c r="F424">
        <v>2000</v>
      </c>
      <c r="G424" t="s">
        <v>12</v>
      </c>
      <c r="H424">
        <v>1000</v>
      </c>
    </row>
    <row r="425" spans="1:8" x14ac:dyDescent="0.25">
      <c r="A425">
        <v>4</v>
      </c>
      <c r="B425" t="s">
        <v>33</v>
      </c>
      <c r="C425" t="s">
        <v>34</v>
      </c>
      <c r="D425" t="s">
        <v>10</v>
      </c>
      <c r="E425" t="s">
        <v>13</v>
      </c>
      <c r="F425">
        <v>2001</v>
      </c>
      <c r="G425" t="s">
        <v>12</v>
      </c>
      <c r="H425">
        <v>1000</v>
      </c>
    </row>
    <row r="426" spans="1:8" x14ac:dyDescent="0.25">
      <c r="A426">
        <v>5</v>
      </c>
      <c r="B426" t="s">
        <v>33</v>
      </c>
      <c r="C426" t="s">
        <v>34</v>
      </c>
      <c r="D426" t="s">
        <v>10</v>
      </c>
      <c r="E426" t="s">
        <v>13</v>
      </c>
      <c r="F426">
        <v>2002</v>
      </c>
      <c r="G426" t="s">
        <v>12</v>
      </c>
      <c r="H426">
        <v>1000</v>
      </c>
    </row>
    <row r="427" spans="1:8" x14ac:dyDescent="0.25">
      <c r="A427">
        <v>6</v>
      </c>
      <c r="B427" t="s">
        <v>33</v>
      </c>
      <c r="C427" t="s">
        <v>34</v>
      </c>
      <c r="D427" t="s">
        <v>10</v>
      </c>
      <c r="E427" t="s">
        <v>13</v>
      </c>
      <c r="F427">
        <v>2003</v>
      </c>
      <c r="G427" t="s">
        <v>12</v>
      </c>
      <c r="H427">
        <v>1000</v>
      </c>
    </row>
    <row r="428" spans="1:8" x14ac:dyDescent="0.25">
      <c r="A428">
        <v>7</v>
      </c>
      <c r="B428" t="s">
        <v>33</v>
      </c>
      <c r="C428" t="s">
        <v>34</v>
      </c>
      <c r="D428" t="s">
        <v>10</v>
      </c>
      <c r="E428" t="s">
        <v>13</v>
      </c>
      <c r="F428">
        <v>2004</v>
      </c>
      <c r="G428" t="s">
        <v>12</v>
      </c>
      <c r="H428">
        <v>1000</v>
      </c>
    </row>
    <row r="429" spans="1:8" x14ac:dyDescent="0.25">
      <c r="A429">
        <v>8</v>
      </c>
      <c r="B429" t="s">
        <v>33</v>
      </c>
      <c r="C429" t="s">
        <v>34</v>
      </c>
      <c r="D429" t="s">
        <v>10</v>
      </c>
      <c r="E429" t="s">
        <v>13</v>
      </c>
      <c r="F429">
        <v>2005</v>
      </c>
      <c r="G429" t="s">
        <v>12</v>
      </c>
      <c r="H429">
        <v>1000</v>
      </c>
    </row>
    <row r="430" spans="1:8" x14ac:dyDescent="0.25">
      <c r="A430">
        <v>9</v>
      </c>
      <c r="B430" t="s">
        <v>33</v>
      </c>
      <c r="C430" t="s">
        <v>34</v>
      </c>
      <c r="D430" t="s">
        <v>10</v>
      </c>
      <c r="E430" t="s">
        <v>13</v>
      </c>
      <c r="F430">
        <v>2006</v>
      </c>
      <c r="G430" t="s">
        <v>12</v>
      </c>
      <c r="H430">
        <v>1000</v>
      </c>
    </row>
    <row r="431" spans="1:8" x14ac:dyDescent="0.25">
      <c r="A431">
        <v>10</v>
      </c>
      <c r="B431" t="s">
        <v>33</v>
      </c>
      <c r="C431" t="s">
        <v>34</v>
      </c>
      <c r="D431" t="s">
        <v>10</v>
      </c>
      <c r="E431" t="s">
        <v>13</v>
      </c>
      <c r="F431">
        <v>2007</v>
      </c>
      <c r="G431" t="s">
        <v>12</v>
      </c>
      <c r="H431">
        <v>2000</v>
      </c>
    </row>
    <row r="432" spans="1:8" x14ac:dyDescent="0.25">
      <c r="A432">
        <v>11</v>
      </c>
      <c r="B432" t="s">
        <v>33</v>
      </c>
      <c r="C432" t="s">
        <v>34</v>
      </c>
      <c r="D432" t="s">
        <v>10</v>
      </c>
      <c r="E432" t="s">
        <v>13</v>
      </c>
      <c r="F432">
        <v>2008</v>
      </c>
      <c r="G432" t="s">
        <v>12</v>
      </c>
      <c r="H432">
        <v>3000</v>
      </c>
    </row>
    <row r="433" spans="1:8" x14ac:dyDescent="0.25">
      <c r="A433">
        <v>12</v>
      </c>
      <c r="B433" t="s">
        <v>33</v>
      </c>
      <c r="C433" t="s">
        <v>34</v>
      </c>
      <c r="D433" t="s">
        <v>10</v>
      </c>
      <c r="E433" t="s">
        <v>13</v>
      </c>
      <c r="F433">
        <v>2009</v>
      </c>
      <c r="G433" t="s">
        <v>12</v>
      </c>
      <c r="H433">
        <v>1000</v>
      </c>
    </row>
    <row r="434" spans="1:8" x14ac:dyDescent="0.25">
      <c r="A434">
        <v>13</v>
      </c>
      <c r="B434" t="s">
        <v>33</v>
      </c>
      <c r="C434" t="s">
        <v>34</v>
      </c>
      <c r="D434" t="s">
        <v>10</v>
      </c>
      <c r="E434" t="s">
        <v>13</v>
      </c>
      <c r="F434">
        <v>2010</v>
      </c>
      <c r="G434" t="s">
        <v>12</v>
      </c>
      <c r="H434">
        <v>2000</v>
      </c>
    </row>
    <row r="435" spans="1:8" x14ac:dyDescent="0.25">
      <c r="A435">
        <v>14</v>
      </c>
      <c r="B435" t="s">
        <v>33</v>
      </c>
      <c r="C435" t="s">
        <v>34</v>
      </c>
      <c r="D435" t="s">
        <v>10</v>
      </c>
      <c r="E435" t="s">
        <v>13</v>
      </c>
      <c r="F435">
        <v>2011</v>
      </c>
      <c r="G435" t="s">
        <v>12</v>
      </c>
      <c r="H435">
        <v>1000</v>
      </c>
    </row>
    <row r="436" spans="1:8" x14ac:dyDescent="0.25">
      <c r="A436">
        <v>15</v>
      </c>
      <c r="B436" t="s">
        <v>33</v>
      </c>
      <c r="C436" t="s">
        <v>34</v>
      </c>
      <c r="D436" t="s">
        <v>10</v>
      </c>
      <c r="E436" t="s">
        <v>13</v>
      </c>
      <c r="F436">
        <v>2012</v>
      </c>
      <c r="G436" t="s">
        <v>12</v>
      </c>
      <c r="H436">
        <v>0</v>
      </c>
    </row>
    <row r="437" spans="1:8" x14ac:dyDescent="0.25">
      <c r="A437">
        <v>16</v>
      </c>
      <c r="B437" t="s">
        <v>33</v>
      </c>
      <c r="C437" t="s">
        <v>34</v>
      </c>
      <c r="D437" t="s">
        <v>10</v>
      </c>
      <c r="E437" t="s">
        <v>13</v>
      </c>
      <c r="F437">
        <v>2013</v>
      </c>
      <c r="G437" t="s">
        <v>12</v>
      </c>
      <c r="H437">
        <v>0</v>
      </c>
    </row>
    <row r="438" spans="1:8" x14ac:dyDescent="0.25">
      <c r="A438">
        <v>17</v>
      </c>
      <c r="B438" t="s">
        <v>33</v>
      </c>
      <c r="C438" t="s">
        <v>34</v>
      </c>
      <c r="D438" t="s">
        <v>10</v>
      </c>
      <c r="E438" t="s">
        <v>13</v>
      </c>
      <c r="F438">
        <v>2014</v>
      </c>
      <c r="G438" t="s">
        <v>12</v>
      </c>
      <c r="H438">
        <v>0</v>
      </c>
    </row>
    <row r="439" spans="1:8" x14ac:dyDescent="0.25">
      <c r="A439">
        <v>18</v>
      </c>
      <c r="B439" t="s">
        <v>33</v>
      </c>
      <c r="C439" t="s">
        <v>34</v>
      </c>
      <c r="D439" t="s">
        <v>10</v>
      </c>
      <c r="E439" t="s">
        <v>13</v>
      </c>
      <c r="F439">
        <v>2015</v>
      </c>
      <c r="G439" t="s">
        <v>12</v>
      </c>
      <c r="H439">
        <v>0</v>
      </c>
    </row>
    <row r="440" spans="1:8" x14ac:dyDescent="0.25">
      <c r="A440">
        <v>19</v>
      </c>
      <c r="B440" t="s">
        <v>33</v>
      </c>
      <c r="C440" t="s">
        <v>34</v>
      </c>
      <c r="D440" t="s">
        <v>10</v>
      </c>
      <c r="E440" t="s">
        <v>13</v>
      </c>
      <c r="F440">
        <v>2016</v>
      </c>
      <c r="G440" t="s">
        <v>12</v>
      </c>
      <c r="H440">
        <v>0</v>
      </c>
    </row>
    <row r="441" spans="1:8" x14ac:dyDescent="0.25">
      <c r="A441">
        <v>20</v>
      </c>
      <c r="B441" t="s">
        <v>33</v>
      </c>
      <c r="C441" t="s">
        <v>34</v>
      </c>
      <c r="D441" t="s">
        <v>10</v>
      </c>
      <c r="E441" t="s">
        <v>13</v>
      </c>
      <c r="F441">
        <v>2017</v>
      </c>
      <c r="G441" t="s">
        <v>12</v>
      </c>
      <c r="H441">
        <v>0</v>
      </c>
    </row>
    <row r="442" spans="1:8" x14ac:dyDescent="0.25">
      <c r="A442">
        <v>1</v>
      </c>
      <c r="B442" t="s">
        <v>35</v>
      </c>
      <c r="C442" t="s">
        <v>36</v>
      </c>
      <c r="D442" t="s">
        <v>10</v>
      </c>
      <c r="E442" t="s">
        <v>11</v>
      </c>
      <c r="F442">
        <v>1998</v>
      </c>
      <c r="G442" t="s">
        <v>12</v>
      </c>
      <c r="H442">
        <v>0</v>
      </c>
    </row>
    <row r="443" spans="1:8" x14ac:dyDescent="0.25">
      <c r="A443">
        <v>2</v>
      </c>
      <c r="B443" t="s">
        <v>35</v>
      </c>
      <c r="C443" t="s">
        <v>36</v>
      </c>
      <c r="D443" t="s">
        <v>10</v>
      </c>
      <c r="E443" t="s">
        <v>11</v>
      </c>
      <c r="F443">
        <v>1999</v>
      </c>
      <c r="G443" t="s">
        <v>12</v>
      </c>
      <c r="H443">
        <v>0</v>
      </c>
    </row>
    <row r="444" spans="1:8" x14ac:dyDescent="0.25">
      <c r="A444">
        <v>3</v>
      </c>
      <c r="B444" t="s">
        <v>35</v>
      </c>
      <c r="C444" t="s">
        <v>36</v>
      </c>
      <c r="D444" t="s">
        <v>10</v>
      </c>
      <c r="E444" t="s">
        <v>11</v>
      </c>
      <c r="F444">
        <v>2000</v>
      </c>
      <c r="G444" t="s">
        <v>12</v>
      </c>
      <c r="H444">
        <v>54571</v>
      </c>
    </row>
    <row r="445" spans="1:8" x14ac:dyDescent="0.25">
      <c r="A445">
        <v>4</v>
      </c>
      <c r="B445" t="s">
        <v>35</v>
      </c>
      <c r="C445" t="s">
        <v>36</v>
      </c>
      <c r="D445" t="s">
        <v>10</v>
      </c>
      <c r="E445" t="s">
        <v>11</v>
      </c>
      <c r="F445">
        <v>2001</v>
      </c>
      <c r="G445" t="s">
        <v>12</v>
      </c>
      <c r="H445">
        <v>64959</v>
      </c>
    </row>
    <row r="446" spans="1:8" x14ac:dyDescent="0.25">
      <c r="A446">
        <v>5</v>
      </c>
      <c r="B446" t="s">
        <v>35</v>
      </c>
      <c r="C446" t="s">
        <v>36</v>
      </c>
      <c r="D446" t="s">
        <v>10</v>
      </c>
      <c r="E446" t="s">
        <v>11</v>
      </c>
      <c r="F446">
        <v>2002</v>
      </c>
      <c r="G446" t="s">
        <v>12</v>
      </c>
      <c r="H446">
        <v>61000</v>
      </c>
    </row>
    <row r="447" spans="1:8" x14ac:dyDescent="0.25">
      <c r="A447">
        <v>6</v>
      </c>
      <c r="B447" t="s">
        <v>35</v>
      </c>
      <c r="C447" t="s">
        <v>36</v>
      </c>
      <c r="D447" t="s">
        <v>10</v>
      </c>
      <c r="E447" t="s">
        <v>11</v>
      </c>
      <c r="F447">
        <v>2003</v>
      </c>
      <c r="G447" t="s">
        <v>12</v>
      </c>
      <c r="H447">
        <v>43005</v>
      </c>
    </row>
    <row r="448" spans="1:8" x14ac:dyDescent="0.25">
      <c r="A448">
        <v>7</v>
      </c>
      <c r="B448" t="s">
        <v>35</v>
      </c>
      <c r="C448" t="s">
        <v>36</v>
      </c>
      <c r="D448" t="s">
        <v>10</v>
      </c>
      <c r="E448" t="s">
        <v>11</v>
      </c>
      <c r="F448">
        <v>2004</v>
      </c>
      <c r="G448" t="s">
        <v>12</v>
      </c>
      <c r="H448">
        <v>48400</v>
      </c>
    </row>
    <row r="449" spans="1:8" x14ac:dyDescent="0.25">
      <c r="A449">
        <v>8</v>
      </c>
      <c r="B449" t="s">
        <v>35</v>
      </c>
      <c r="C449" t="s">
        <v>36</v>
      </c>
      <c r="D449" t="s">
        <v>10</v>
      </c>
      <c r="E449" t="s">
        <v>11</v>
      </c>
      <c r="F449">
        <v>2005</v>
      </c>
      <c r="G449" t="s">
        <v>12</v>
      </c>
      <c r="H449">
        <v>68420</v>
      </c>
    </row>
    <row r="450" spans="1:8" x14ac:dyDescent="0.25">
      <c r="A450">
        <v>9</v>
      </c>
      <c r="B450" t="s">
        <v>35</v>
      </c>
      <c r="C450" t="s">
        <v>36</v>
      </c>
      <c r="D450" t="s">
        <v>10</v>
      </c>
      <c r="E450" t="s">
        <v>11</v>
      </c>
      <c r="F450">
        <v>2006</v>
      </c>
      <c r="G450" t="s">
        <v>12</v>
      </c>
      <c r="H450">
        <v>56140</v>
      </c>
    </row>
    <row r="451" spans="1:8" x14ac:dyDescent="0.25">
      <c r="A451">
        <v>10</v>
      </c>
      <c r="B451" t="s">
        <v>35</v>
      </c>
      <c r="C451" t="s">
        <v>36</v>
      </c>
      <c r="D451" t="s">
        <v>10</v>
      </c>
      <c r="E451" t="s">
        <v>11</v>
      </c>
      <c r="F451">
        <v>2007</v>
      </c>
      <c r="G451" t="s">
        <v>12</v>
      </c>
      <c r="H451">
        <v>167351</v>
      </c>
    </row>
    <row r="452" spans="1:8" x14ac:dyDescent="0.25">
      <c r="A452">
        <v>11</v>
      </c>
      <c r="B452" t="s">
        <v>35</v>
      </c>
      <c r="C452" t="s">
        <v>36</v>
      </c>
      <c r="D452" t="s">
        <v>10</v>
      </c>
      <c r="E452" t="s">
        <v>11</v>
      </c>
      <c r="F452">
        <v>2008</v>
      </c>
      <c r="G452" t="s">
        <v>12</v>
      </c>
      <c r="H452">
        <v>167351</v>
      </c>
    </row>
    <row r="453" spans="1:8" x14ac:dyDescent="0.25">
      <c r="A453">
        <v>12</v>
      </c>
      <c r="B453" t="s">
        <v>35</v>
      </c>
      <c r="C453" t="s">
        <v>36</v>
      </c>
      <c r="D453" t="s">
        <v>10</v>
      </c>
      <c r="E453" t="s">
        <v>11</v>
      </c>
      <c r="F453">
        <v>2009</v>
      </c>
      <c r="G453" t="s">
        <v>12</v>
      </c>
      <c r="H453">
        <v>29713</v>
      </c>
    </row>
    <row r="454" spans="1:8" x14ac:dyDescent="0.25">
      <c r="A454">
        <v>13</v>
      </c>
      <c r="B454" t="s">
        <v>35</v>
      </c>
      <c r="C454" t="s">
        <v>36</v>
      </c>
      <c r="D454" t="s">
        <v>10</v>
      </c>
      <c r="E454" t="s">
        <v>11</v>
      </c>
      <c r="F454">
        <v>2010</v>
      </c>
      <c r="G454" t="s">
        <v>12</v>
      </c>
      <c r="H454">
        <v>0</v>
      </c>
    </row>
    <row r="455" spans="1:8" x14ac:dyDescent="0.25">
      <c r="A455">
        <v>14</v>
      </c>
      <c r="B455" t="s">
        <v>35</v>
      </c>
      <c r="C455" t="s">
        <v>36</v>
      </c>
      <c r="D455" t="s">
        <v>10</v>
      </c>
      <c r="E455" t="s">
        <v>11</v>
      </c>
      <c r="F455">
        <v>2011</v>
      </c>
      <c r="G455" t="s">
        <v>12</v>
      </c>
      <c r="H455">
        <v>45348</v>
      </c>
    </row>
    <row r="456" spans="1:8" x14ac:dyDescent="0.25">
      <c r="A456">
        <v>15</v>
      </c>
      <c r="B456" t="s">
        <v>35</v>
      </c>
      <c r="C456" t="s">
        <v>36</v>
      </c>
      <c r="D456" t="s">
        <v>10</v>
      </c>
      <c r="E456" t="s">
        <v>11</v>
      </c>
      <c r="F456">
        <v>2012</v>
      </c>
      <c r="G456" t="s">
        <v>12</v>
      </c>
      <c r="H456">
        <v>45300</v>
      </c>
    </row>
    <row r="457" spans="1:8" x14ac:dyDescent="0.25">
      <c r="A457">
        <v>16</v>
      </c>
      <c r="B457" t="s">
        <v>35</v>
      </c>
      <c r="C457" t="s">
        <v>36</v>
      </c>
      <c r="D457" t="s">
        <v>10</v>
      </c>
      <c r="E457" t="s">
        <v>11</v>
      </c>
      <c r="F457">
        <v>2013</v>
      </c>
      <c r="G457" t="s">
        <v>12</v>
      </c>
      <c r="H457">
        <v>43600</v>
      </c>
    </row>
    <row r="458" spans="1:8" x14ac:dyDescent="0.25">
      <c r="A458">
        <v>17</v>
      </c>
      <c r="B458" t="s">
        <v>35</v>
      </c>
      <c r="C458" t="s">
        <v>36</v>
      </c>
      <c r="D458" t="s">
        <v>10</v>
      </c>
      <c r="E458" t="s">
        <v>11</v>
      </c>
      <c r="F458">
        <v>2014</v>
      </c>
      <c r="G458" t="s">
        <v>12</v>
      </c>
      <c r="H458">
        <v>43000</v>
      </c>
    </row>
    <row r="459" spans="1:8" x14ac:dyDescent="0.25">
      <c r="A459">
        <v>18</v>
      </c>
      <c r="B459" t="s">
        <v>35</v>
      </c>
      <c r="C459" t="s">
        <v>36</v>
      </c>
      <c r="D459" t="s">
        <v>10</v>
      </c>
      <c r="E459" t="s">
        <v>11</v>
      </c>
      <c r="F459">
        <v>2015</v>
      </c>
      <c r="G459" t="s">
        <v>12</v>
      </c>
      <c r="H459">
        <v>43000</v>
      </c>
    </row>
    <row r="460" spans="1:8" x14ac:dyDescent="0.25">
      <c r="A460">
        <v>19</v>
      </c>
      <c r="B460" t="s">
        <v>35</v>
      </c>
      <c r="C460" t="s">
        <v>36</v>
      </c>
      <c r="D460" t="s">
        <v>10</v>
      </c>
      <c r="E460" t="s">
        <v>11</v>
      </c>
      <c r="F460">
        <v>2016</v>
      </c>
      <c r="G460" t="s">
        <v>12</v>
      </c>
      <c r="H460">
        <v>43000</v>
      </c>
    </row>
    <row r="461" spans="1:8" x14ac:dyDescent="0.25">
      <c r="A461">
        <v>20</v>
      </c>
      <c r="B461" t="s">
        <v>35</v>
      </c>
      <c r="C461" t="s">
        <v>36</v>
      </c>
      <c r="D461" t="s">
        <v>10</v>
      </c>
      <c r="E461" t="s">
        <v>11</v>
      </c>
      <c r="F461">
        <v>2017</v>
      </c>
      <c r="G461" t="s">
        <v>12</v>
      </c>
      <c r="H461">
        <v>43000</v>
      </c>
    </row>
    <row r="462" spans="1:8" x14ac:dyDescent="0.25">
      <c r="A462">
        <v>1</v>
      </c>
      <c r="B462" t="s">
        <v>35</v>
      </c>
      <c r="C462" t="s">
        <v>36</v>
      </c>
      <c r="D462" t="s">
        <v>10</v>
      </c>
      <c r="E462" t="s">
        <v>13</v>
      </c>
      <c r="F462">
        <v>1998</v>
      </c>
      <c r="G462" t="s">
        <v>12</v>
      </c>
      <c r="H462">
        <v>0</v>
      </c>
    </row>
    <row r="463" spans="1:8" x14ac:dyDescent="0.25">
      <c r="A463">
        <v>2</v>
      </c>
      <c r="B463" t="s">
        <v>35</v>
      </c>
      <c r="C463" t="s">
        <v>36</v>
      </c>
      <c r="D463" t="s">
        <v>10</v>
      </c>
      <c r="E463" t="s">
        <v>13</v>
      </c>
      <c r="F463">
        <v>1999</v>
      </c>
      <c r="G463" t="s">
        <v>12</v>
      </c>
      <c r="H463">
        <v>0</v>
      </c>
    </row>
    <row r="464" spans="1:8" x14ac:dyDescent="0.25">
      <c r="A464">
        <v>3</v>
      </c>
      <c r="B464" t="s">
        <v>35</v>
      </c>
      <c r="C464" t="s">
        <v>36</v>
      </c>
      <c r="D464" t="s">
        <v>10</v>
      </c>
      <c r="E464" t="s">
        <v>13</v>
      </c>
      <c r="F464">
        <v>2000</v>
      </c>
      <c r="G464" t="s">
        <v>12</v>
      </c>
      <c r="H464">
        <v>35537</v>
      </c>
    </row>
    <row r="465" spans="1:8" x14ac:dyDescent="0.25">
      <c r="A465">
        <v>4</v>
      </c>
      <c r="B465" t="s">
        <v>35</v>
      </c>
      <c r="C465" t="s">
        <v>36</v>
      </c>
      <c r="D465" t="s">
        <v>10</v>
      </c>
      <c r="E465" t="s">
        <v>13</v>
      </c>
      <c r="F465">
        <v>2001</v>
      </c>
      <c r="G465" t="s">
        <v>12</v>
      </c>
      <c r="H465">
        <v>40016</v>
      </c>
    </row>
    <row r="466" spans="1:8" x14ac:dyDescent="0.25">
      <c r="A466">
        <v>5</v>
      </c>
      <c r="B466" t="s">
        <v>35</v>
      </c>
      <c r="C466" t="s">
        <v>36</v>
      </c>
      <c r="D466" t="s">
        <v>10</v>
      </c>
      <c r="E466" t="s">
        <v>13</v>
      </c>
      <c r="F466">
        <v>2002</v>
      </c>
      <c r="G466" t="s">
        <v>12</v>
      </c>
      <c r="H466">
        <v>28297</v>
      </c>
    </row>
    <row r="467" spans="1:8" x14ac:dyDescent="0.25">
      <c r="A467">
        <v>6</v>
      </c>
      <c r="B467" t="s">
        <v>35</v>
      </c>
      <c r="C467" t="s">
        <v>36</v>
      </c>
      <c r="D467" t="s">
        <v>10</v>
      </c>
      <c r="E467" t="s">
        <v>13</v>
      </c>
      <c r="F467">
        <v>2003</v>
      </c>
      <c r="G467" t="s">
        <v>12</v>
      </c>
      <c r="H467">
        <v>28471</v>
      </c>
    </row>
    <row r="468" spans="1:8" x14ac:dyDescent="0.25">
      <c r="A468">
        <v>7</v>
      </c>
      <c r="B468" t="s">
        <v>35</v>
      </c>
      <c r="C468" t="s">
        <v>36</v>
      </c>
      <c r="D468" t="s">
        <v>10</v>
      </c>
      <c r="E468" t="s">
        <v>13</v>
      </c>
      <c r="F468">
        <v>2004</v>
      </c>
      <c r="G468" t="s">
        <v>12</v>
      </c>
      <c r="H468">
        <v>39400</v>
      </c>
    </row>
    <row r="469" spans="1:8" x14ac:dyDescent="0.25">
      <c r="A469">
        <v>8</v>
      </c>
      <c r="B469" t="s">
        <v>35</v>
      </c>
      <c r="C469" t="s">
        <v>36</v>
      </c>
      <c r="D469" t="s">
        <v>10</v>
      </c>
      <c r="E469" t="s">
        <v>13</v>
      </c>
      <c r="F469">
        <v>2005</v>
      </c>
      <c r="G469" t="s">
        <v>12</v>
      </c>
      <c r="H469">
        <v>30507</v>
      </c>
    </row>
    <row r="470" spans="1:8" x14ac:dyDescent="0.25">
      <c r="A470">
        <v>9</v>
      </c>
      <c r="B470" t="s">
        <v>35</v>
      </c>
      <c r="C470" t="s">
        <v>36</v>
      </c>
      <c r="D470" t="s">
        <v>10</v>
      </c>
      <c r="E470" t="s">
        <v>13</v>
      </c>
      <c r="F470">
        <v>2006</v>
      </c>
      <c r="G470" t="s">
        <v>12</v>
      </c>
      <c r="H470">
        <v>21400</v>
      </c>
    </row>
    <row r="471" spans="1:8" x14ac:dyDescent="0.25">
      <c r="A471">
        <v>10</v>
      </c>
      <c r="B471" t="s">
        <v>35</v>
      </c>
      <c r="C471" t="s">
        <v>36</v>
      </c>
      <c r="D471" t="s">
        <v>10</v>
      </c>
      <c r="E471" t="s">
        <v>13</v>
      </c>
      <c r="F471">
        <v>2007</v>
      </c>
      <c r="G471" t="s">
        <v>12</v>
      </c>
      <c r="H471">
        <v>24803</v>
      </c>
    </row>
    <row r="472" spans="1:8" x14ac:dyDescent="0.25">
      <c r="A472">
        <v>11</v>
      </c>
      <c r="B472" t="s">
        <v>35</v>
      </c>
      <c r="C472" t="s">
        <v>36</v>
      </c>
      <c r="D472" t="s">
        <v>10</v>
      </c>
      <c r="E472" t="s">
        <v>13</v>
      </c>
      <c r="F472">
        <v>2008</v>
      </c>
      <c r="G472" t="s">
        <v>12</v>
      </c>
      <c r="H472">
        <v>24803</v>
      </c>
    </row>
    <row r="473" spans="1:8" x14ac:dyDescent="0.25">
      <c r="A473">
        <v>12</v>
      </c>
      <c r="B473" t="s">
        <v>35</v>
      </c>
      <c r="C473" t="s">
        <v>36</v>
      </c>
      <c r="D473" t="s">
        <v>10</v>
      </c>
      <c r="E473" t="s">
        <v>13</v>
      </c>
      <c r="F473">
        <v>2009</v>
      </c>
      <c r="G473" t="s">
        <v>12</v>
      </c>
      <c r="H473">
        <v>16820</v>
      </c>
    </row>
    <row r="474" spans="1:8" x14ac:dyDescent="0.25">
      <c r="A474">
        <v>13</v>
      </c>
      <c r="B474" t="s">
        <v>35</v>
      </c>
      <c r="C474" t="s">
        <v>36</v>
      </c>
      <c r="D474" t="s">
        <v>10</v>
      </c>
      <c r="E474" t="s">
        <v>13</v>
      </c>
      <c r="F474">
        <v>2010</v>
      </c>
      <c r="G474" t="s">
        <v>12</v>
      </c>
      <c r="H474">
        <v>0</v>
      </c>
    </row>
    <row r="475" spans="1:8" x14ac:dyDescent="0.25">
      <c r="A475">
        <v>14</v>
      </c>
      <c r="B475" t="s">
        <v>35</v>
      </c>
      <c r="C475" t="s">
        <v>36</v>
      </c>
      <c r="D475" t="s">
        <v>10</v>
      </c>
      <c r="E475" t="s">
        <v>13</v>
      </c>
      <c r="F475">
        <v>2011</v>
      </c>
      <c r="G475" t="s">
        <v>12</v>
      </c>
      <c r="H475">
        <v>15648</v>
      </c>
    </row>
    <row r="476" spans="1:8" x14ac:dyDescent="0.25">
      <c r="A476">
        <v>15</v>
      </c>
      <c r="B476" t="s">
        <v>35</v>
      </c>
      <c r="C476" t="s">
        <v>36</v>
      </c>
      <c r="D476" t="s">
        <v>10</v>
      </c>
      <c r="E476" t="s">
        <v>13</v>
      </c>
      <c r="F476">
        <v>2012</v>
      </c>
      <c r="G476" t="s">
        <v>12</v>
      </c>
      <c r="H476">
        <v>15600</v>
      </c>
    </row>
    <row r="477" spans="1:8" x14ac:dyDescent="0.25">
      <c r="A477">
        <v>16</v>
      </c>
      <c r="B477" t="s">
        <v>35</v>
      </c>
      <c r="C477" t="s">
        <v>36</v>
      </c>
      <c r="D477" t="s">
        <v>10</v>
      </c>
      <c r="E477" t="s">
        <v>13</v>
      </c>
      <c r="F477">
        <v>2013</v>
      </c>
      <c r="G477" t="s">
        <v>12</v>
      </c>
      <c r="H477">
        <v>25100</v>
      </c>
    </row>
    <row r="478" spans="1:8" x14ac:dyDescent="0.25">
      <c r="A478">
        <v>17</v>
      </c>
      <c r="B478" t="s">
        <v>35</v>
      </c>
      <c r="C478" t="s">
        <v>36</v>
      </c>
      <c r="D478" t="s">
        <v>10</v>
      </c>
      <c r="E478" t="s">
        <v>13</v>
      </c>
      <c r="F478">
        <v>2014</v>
      </c>
      <c r="G478" t="s">
        <v>12</v>
      </c>
      <c r="H478">
        <v>20000</v>
      </c>
    </row>
    <row r="479" spans="1:8" x14ac:dyDescent="0.25">
      <c r="A479">
        <v>18</v>
      </c>
      <c r="B479" t="s">
        <v>35</v>
      </c>
      <c r="C479" t="s">
        <v>36</v>
      </c>
      <c r="D479" t="s">
        <v>10</v>
      </c>
      <c r="E479" t="s">
        <v>13</v>
      </c>
      <c r="F479">
        <v>2015</v>
      </c>
      <c r="G479" t="s">
        <v>12</v>
      </c>
      <c r="H479">
        <v>20000</v>
      </c>
    </row>
    <row r="480" spans="1:8" x14ac:dyDescent="0.25">
      <c r="A480">
        <v>19</v>
      </c>
      <c r="B480" t="s">
        <v>35</v>
      </c>
      <c r="C480" t="s">
        <v>36</v>
      </c>
      <c r="D480" t="s">
        <v>10</v>
      </c>
      <c r="E480" t="s">
        <v>13</v>
      </c>
      <c r="F480">
        <v>2016</v>
      </c>
      <c r="G480" t="s">
        <v>12</v>
      </c>
      <c r="H480">
        <v>20000</v>
      </c>
    </row>
    <row r="481" spans="1:8" x14ac:dyDescent="0.25">
      <c r="A481">
        <v>20</v>
      </c>
      <c r="B481" t="s">
        <v>35</v>
      </c>
      <c r="C481" t="s">
        <v>36</v>
      </c>
      <c r="D481" t="s">
        <v>10</v>
      </c>
      <c r="E481" t="s">
        <v>13</v>
      </c>
      <c r="F481">
        <v>2017</v>
      </c>
      <c r="G481" t="s">
        <v>12</v>
      </c>
      <c r="H481">
        <v>20000</v>
      </c>
    </row>
    <row r="482" spans="1:8" x14ac:dyDescent="0.25">
      <c r="A482">
        <v>1</v>
      </c>
      <c r="B482" t="s">
        <v>37</v>
      </c>
      <c r="C482" t="s">
        <v>38</v>
      </c>
      <c r="D482" t="s">
        <v>10</v>
      </c>
      <c r="E482" t="s">
        <v>11</v>
      </c>
      <c r="F482">
        <v>1998</v>
      </c>
      <c r="G482" t="s">
        <v>12</v>
      </c>
      <c r="H482">
        <v>161000</v>
      </c>
    </row>
    <row r="483" spans="1:8" x14ac:dyDescent="0.25">
      <c r="A483">
        <v>2</v>
      </c>
      <c r="B483" t="s">
        <v>37</v>
      </c>
      <c r="C483" t="s">
        <v>38</v>
      </c>
      <c r="D483" t="s">
        <v>10</v>
      </c>
      <c r="E483" t="s">
        <v>11</v>
      </c>
      <c r="F483">
        <v>1999</v>
      </c>
      <c r="G483" t="s">
        <v>12</v>
      </c>
      <c r="H483">
        <v>166000</v>
      </c>
    </row>
    <row r="484" spans="1:8" x14ac:dyDescent="0.25">
      <c r="A484">
        <v>3</v>
      </c>
      <c r="B484" t="s">
        <v>37</v>
      </c>
      <c r="C484" t="s">
        <v>38</v>
      </c>
      <c r="D484" t="s">
        <v>10</v>
      </c>
      <c r="E484" t="s">
        <v>11</v>
      </c>
      <c r="F484">
        <v>2000</v>
      </c>
      <c r="G484" t="s">
        <v>12</v>
      </c>
      <c r="H484">
        <v>214300</v>
      </c>
    </row>
    <row r="485" spans="1:8" x14ac:dyDescent="0.25">
      <c r="A485">
        <v>4</v>
      </c>
      <c r="B485" t="s">
        <v>37</v>
      </c>
      <c r="C485" t="s">
        <v>38</v>
      </c>
      <c r="D485" t="s">
        <v>10</v>
      </c>
      <c r="E485" t="s">
        <v>11</v>
      </c>
      <c r="F485">
        <v>2001</v>
      </c>
      <c r="G485" t="s">
        <v>12</v>
      </c>
      <c r="H485">
        <v>210000</v>
      </c>
    </row>
    <row r="486" spans="1:8" x14ac:dyDescent="0.25">
      <c r="A486">
        <v>5</v>
      </c>
      <c r="B486" t="s">
        <v>37</v>
      </c>
      <c r="C486" t="s">
        <v>38</v>
      </c>
      <c r="D486" t="s">
        <v>10</v>
      </c>
      <c r="E486" t="s">
        <v>11</v>
      </c>
      <c r="F486">
        <v>2002</v>
      </c>
      <c r="G486" t="s">
        <v>12</v>
      </c>
      <c r="H486">
        <v>146200</v>
      </c>
    </row>
    <row r="487" spans="1:8" x14ac:dyDescent="0.25">
      <c r="A487">
        <v>6</v>
      </c>
      <c r="B487" t="s">
        <v>37</v>
      </c>
      <c r="C487" t="s">
        <v>38</v>
      </c>
      <c r="D487" t="s">
        <v>10</v>
      </c>
      <c r="E487" t="s">
        <v>11</v>
      </c>
      <c r="F487">
        <v>2003</v>
      </c>
      <c r="G487" t="s">
        <v>12</v>
      </c>
      <c r="H487">
        <v>154000</v>
      </c>
    </row>
    <row r="488" spans="1:8" x14ac:dyDescent="0.25">
      <c r="A488">
        <v>7</v>
      </c>
      <c r="B488" t="s">
        <v>37</v>
      </c>
      <c r="C488" t="s">
        <v>38</v>
      </c>
      <c r="D488" t="s">
        <v>10</v>
      </c>
      <c r="E488" t="s">
        <v>11</v>
      </c>
      <c r="F488">
        <v>2004</v>
      </c>
      <c r="G488" t="s">
        <v>12</v>
      </c>
      <c r="H488">
        <v>153000</v>
      </c>
    </row>
    <row r="489" spans="1:8" x14ac:dyDescent="0.25">
      <c r="A489">
        <v>8</v>
      </c>
      <c r="B489" t="s">
        <v>37</v>
      </c>
      <c r="C489" t="s">
        <v>38</v>
      </c>
      <c r="D489" t="s">
        <v>10</v>
      </c>
      <c r="E489" t="s">
        <v>11</v>
      </c>
      <c r="F489">
        <v>2005</v>
      </c>
      <c r="G489" t="s">
        <v>12</v>
      </c>
      <c r="H489">
        <v>292000</v>
      </c>
    </row>
    <row r="490" spans="1:8" x14ac:dyDescent="0.25">
      <c r="A490">
        <v>9</v>
      </c>
      <c r="B490" t="s">
        <v>37</v>
      </c>
      <c r="C490" t="s">
        <v>38</v>
      </c>
      <c r="D490" t="s">
        <v>10</v>
      </c>
      <c r="E490" t="s">
        <v>11</v>
      </c>
      <c r="F490">
        <v>2006</v>
      </c>
      <c r="G490" t="s">
        <v>12</v>
      </c>
      <c r="H490">
        <v>261000</v>
      </c>
    </row>
    <row r="491" spans="1:8" x14ac:dyDescent="0.25">
      <c r="A491">
        <v>10</v>
      </c>
      <c r="B491" t="s">
        <v>37</v>
      </c>
      <c r="C491" t="s">
        <v>38</v>
      </c>
      <c r="D491" t="s">
        <v>10</v>
      </c>
      <c r="E491" t="s">
        <v>11</v>
      </c>
      <c r="F491">
        <v>2007</v>
      </c>
      <c r="G491" t="s">
        <v>12</v>
      </c>
      <c r="H491">
        <v>255000</v>
      </c>
    </row>
    <row r="492" spans="1:8" x14ac:dyDescent="0.25">
      <c r="A492">
        <v>11</v>
      </c>
      <c r="B492" t="s">
        <v>37</v>
      </c>
      <c r="C492" t="s">
        <v>38</v>
      </c>
      <c r="D492" t="s">
        <v>10</v>
      </c>
      <c r="E492" t="s">
        <v>11</v>
      </c>
      <c r="F492">
        <v>2008</v>
      </c>
      <c r="G492" t="s">
        <v>12</v>
      </c>
      <c r="H492">
        <v>47500</v>
      </c>
    </row>
    <row r="493" spans="1:8" x14ac:dyDescent="0.25">
      <c r="A493">
        <v>12</v>
      </c>
      <c r="B493" t="s">
        <v>37</v>
      </c>
      <c r="C493" t="s">
        <v>38</v>
      </c>
      <c r="D493" t="s">
        <v>10</v>
      </c>
      <c r="E493" t="s">
        <v>11</v>
      </c>
      <c r="F493">
        <v>2009</v>
      </c>
      <c r="G493" t="s">
        <v>12</v>
      </c>
      <c r="H493">
        <v>80300</v>
      </c>
    </row>
    <row r="494" spans="1:8" x14ac:dyDescent="0.25">
      <c r="A494">
        <v>13</v>
      </c>
      <c r="B494" t="s">
        <v>37</v>
      </c>
      <c r="C494" t="s">
        <v>38</v>
      </c>
      <c r="D494" t="s">
        <v>10</v>
      </c>
      <c r="E494" t="s">
        <v>11</v>
      </c>
      <c r="F494">
        <v>2010</v>
      </c>
      <c r="G494" t="s">
        <v>12</v>
      </c>
      <c r="H494">
        <v>120769</v>
      </c>
    </row>
    <row r="495" spans="1:8" x14ac:dyDescent="0.25">
      <c r="A495">
        <v>14</v>
      </c>
      <c r="B495" t="s">
        <v>37</v>
      </c>
      <c r="C495" t="s">
        <v>38</v>
      </c>
      <c r="D495" t="s">
        <v>10</v>
      </c>
      <c r="E495" t="s">
        <v>11</v>
      </c>
      <c r="F495">
        <v>2011</v>
      </c>
      <c r="G495" t="s">
        <v>12</v>
      </c>
      <c r="H495">
        <v>153559</v>
      </c>
    </row>
    <row r="496" spans="1:8" x14ac:dyDescent="0.25">
      <c r="A496">
        <v>15</v>
      </c>
      <c r="B496" t="s">
        <v>37</v>
      </c>
      <c r="C496" t="s">
        <v>38</v>
      </c>
      <c r="D496" t="s">
        <v>10</v>
      </c>
      <c r="E496" t="s">
        <v>11</v>
      </c>
      <c r="F496">
        <v>2012</v>
      </c>
      <c r="G496" t="s">
        <v>12</v>
      </c>
      <c r="H496">
        <v>132263</v>
      </c>
    </row>
    <row r="497" spans="1:8" x14ac:dyDescent="0.25">
      <c r="A497">
        <v>16</v>
      </c>
      <c r="B497" t="s">
        <v>37</v>
      </c>
      <c r="C497" t="s">
        <v>38</v>
      </c>
      <c r="D497" t="s">
        <v>10</v>
      </c>
      <c r="E497" t="s">
        <v>11</v>
      </c>
      <c r="F497">
        <v>2013</v>
      </c>
      <c r="G497" t="s">
        <v>12</v>
      </c>
      <c r="H497">
        <v>172776</v>
      </c>
    </row>
    <row r="498" spans="1:8" x14ac:dyDescent="0.25">
      <c r="A498">
        <v>17</v>
      </c>
      <c r="B498" t="s">
        <v>37</v>
      </c>
      <c r="C498" t="s">
        <v>38</v>
      </c>
      <c r="D498" t="s">
        <v>10</v>
      </c>
      <c r="E498" t="s">
        <v>11</v>
      </c>
      <c r="F498">
        <v>2014</v>
      </c>
      <c r="G498" t="s">
        <v>12</v>
      </c>
      <c r="H498">
        <v>191098</v>
      </c>
    </row>
    <row r="499" spans="1:8" x14ac:dyDescent="0.25">
      <c r="A499">
        <v>18</v>
      </c>
      <c r="B499" t="s">
        <v>37</v>
      </c>
      <c r="C499" t="s">
        <v>38</v>
      </c>
      <c r="D499" t="s">
        <v>10</v>
      </c>
      <c r="E499" t="s">
        <v>11</v>
      </c>
      <c r="F499">
        <v>2015</v>
      </c>
      <c r="G499" t="s">
        <v>12</v>
      </c>
      <c r="H499">
        <v>223457</v>
      </c>
    </row>
    <row r="500" spans="1:8" x14ac:dyDescent="0.25">
      <c r="A500">
        <v>19</v>
      </c>
      <c r="B500" t="s">
        <v>37</v>
      </c>
      <c r="C500" t="s">
        <v>38</v>
      </c>
      <c r="D500" t="s">
        <v>10</v>
      </c>
      <c r="E500" t="s">
        <v>11</v>
      </c>
      <c r="F500">
        <v>2016</v>
      </c>
      <c r="G500" t="s">
        <v>12</v>
      </c>
      <c r="H500">
        <v>229405</v>
      </c>
    </row>
    <row r="501" spans="1:8" x14ac:dyDescent="0.25">
      <c r="A501">
        <v>20</v>
      </c>
      <c r="B501" t="s">
        <v>37</v>
      </c>
      <c r="C501" t="s">
        <v>38</v>
      </c>
      <c r="D501" t="s">
        <v>10</v>
      </c>
      <c r="E501" t="s">
        <v>11</v>
      </c>
      <c r="F501">
        <v>2017</v>
      </c>
      <c r="G501" t="s">
        <v>12</v>
      </c>
      <c r="H501">
        <v>229405</v>
      </c>
    </row>
    <row r="502" spans="1:8" x14ac:dyDescent="0.25">
      <c r="A502">
        <v>1</v>
      </c>
      <c r="B502" t="s">
        <v>37</v>
      </c>
      <c r="C502" t="s">
        <v>38</v>
      </c>
      <c r="D502" t="s">
        <v>10</v>
      </c>
      <c r="E502" t="s">
        <v>13</v>
      </c>
      <c r="F502">
        <v>1998</v>
      </c>
      <c r="G502" t="s">
        <v>12</v>
      </c>
      <c r="H502">
        <v>604000</v>
      </c>
    </row>
    <row r="503" spans="1:8" x14ac:dyDescent="0.25">
      <c r="A503">
        <v>2</v>
      </c>
      <c r="B503" t="s">
        <v>37</v>
      </c>
      <c r="C503" t="s">
        <v>38</v>
      </c>
      <c r="D503" t="s">
        <v>10</v>
      </c>
      <c r="E503" t="s">
        <v>13</v>
      </c>
      <c r="F503">
        <v>1999</v>
      </c>
      <c r="G503" t="s">
        <v>12</v>
      </c>
      <c r="H503">
        <v>908000</v>
      </c>
    </row>
    <row r="504" spans="1:8" x14ac:dyDescent="0.25">
      <c r="A504">
        <v>3</v>
      </c>
      <c r="B504" t="s">
        <v>37</v>
      </c>
      <c r="C504" t="s">
        <v>38</v>
      </c>
      <c r="D504" t="s">
        <v>10</v>
      </c>
      <c r="E504" t="s">
        <v>13</v>
      </c>
      <c r="F504">
        <v>2000</v>
      </c>
      <c r="G504" t="s">
        <v>12</v>
      </c>
      <c r="H504">
        <v>1099600</v>
      </c>
    </row>
    <row r="505" spans="1:8" x14ac:dyDescent="0.25">
      <c r="A505">
        <v>4</v>
      </c>
      <c r="B505" t="s">
        <v>37</v>
      </c>
      <c r="C505" t="s">
        <v>38</v>
      </c>
      <c r="D505" t="s">
        <v>10</v>
      </c>
      <c r="E505" t="s">
        <v>13</v>
      </c>
      <c r="F505">
        <v>2001</v>
      </c>
      <c r="G505" t="s">
        <v>12</v>
      </c>
      <c r="H505">
        <v>1258000</v>
      </c>
    </row>
    <row r="506" spans="1:8" x14ac:dyDescent="0.25">
      <c r="A506">
        <v>5</v>
      </c>
      <c r="B506" t="s">
        <v>37</v>
      </c>
      <c r="C506" t="s">
        <v>38</v>
      </c>
      <c r="D506" t="s">
        <v>10</v>
      </c>
      <c r="E506" t="s">
        <v>13</v>
      </c>
      <c r="F506">
        <v>2002</v>
      </c>
      <c r="G506" t="s">
        <v>12</v>
      </c>
      <c r="H506">
        <v>809400</v>
      </c>
    </row>
    <row r="507" spans="1:8" x14ac:dyDescent="0.25">
      <c r="A507">
        <v>6</v>
      </c>
      <c r="B507" t="s">
        <v>37</v>
      </c>
      <c r="C507" t="s">
        <v>38</v>
      </c>
      <c r="D507" t="s">
        <v>10</v>
      </c>
      <c r="E507" t="s">
        <v>13</v>
      </c>
      <c r="F507">
        <v>2003</v>
      </c>
      <c r="G507" t="s">
        <v>12</v>
      </c>
      <c r="H507">
        <v>696000</v>
      </c>
    </row>
    <row r="508" spans="1:8" x14ac:dyDescent="0.25">
      <c r="A508">
        <v>7</v>
      </c>
      <c r="B508" t="s">
        <v>37</v>
      </c>
      <c r="C508" t="s">
        <v>38</v>
      </c>
      <c r="D508" t="s">
        <v>10</v>
      </c>
      <c r="E508" t="s">
        <v>13</v>
      </c>
      <c r="F508">
        <v>2004</v>
      </c>
      <c r="G508" t="s">
        <v>12</v>
      </c>
      <c r="H508">
        <v>607000</v>
      </c>
    </row>
    <row r="509" spans="1:8" x14ac:dyDescent="0.25">
      <c r="A509">
        <v>8</v>
      </c>
      <c r="B509" t="s">
        <v>37</v>
      </c>
      <c r="C509" t="s">
        <v>38</v>
      </c>
      <c r="D509" t="s">
        <v>10</v>
      </c>
      <c r="E509" t="s">
        <v>13</v>
      </c>
      <c r="F509">
        <v>2005</v>
      </c>
      <c r="G509" t="s">
        <v>12</v>
      </c>
      <c r="H509">
        <v>811000</v>
      </c>
    </row>
    <row r="510" spans="1:8" x14ac:dyDescent="0.25">
      <c r="A510">
        <v>9</v>
      </c>
      <c r="B510" t="s">
        <v>37</v>
      </c>
      <c r="C510" t="s">
        <v>38</v>
      </c>
      <c r="D510" t="s">
        <v>10</v>
      </c>
      <c r="E510" t="s">
        <v>13</v>
      </c>
      <c r="F510">
        <v>2006</v>
      </c>
      <c r="G510" t="s">
        <v>12</v>
      </c>
      <c r="H510">
        <v>765000</v>
      </c>
    </row>
    <row r="511" spans="1:8" x14ac:dyDescent="0.25">
      <c r="A511">
        <v>10</v>
      </c>
      <c r="B511" t="s">
        <v>37</v>
      </c>
      <c r="C511" t="s">
        <v>38</v>
      </c>
      <c r="D511" t="s">
        <v>10</v>
      </c>
      <c r="E511" t="s">
        <v>13</v>
      </c>
      <c r="F511">
        <v>2007</v>
      </c>
      <c r="G511" t="s">
        <v>12</v>
      </c>
      <c r="H511">
        <v>798000</v>
      </c>
    </row>
    <row r="512" spans="1:8" x14ac:dyDescent="0.25">
      <c r="A512">
        <v>11</v>
      </c>
      <c r="B512" t="s">
        <v>37</v>
      </c>
      <c r="C512" t="s">
        <v>38</v>
      </c>
      <c r="D512" t="s">
        <v>10</v>
      </c>
      <c r="E512" t="s">
        <v>13</v>
      </c>
      <c r="F512">
        <v>2008</v>
      </c>
      <c r="G512" t="s">
        <v>12</v>
      </c>
      <c r="H512">
        <v>200700</v>
      </c>
    </row>
    <row r="513" spans="1:8" x14ac:dyDescent="0.25">
      <c r="A513">
        <v>12</v>
      </c>
      <c r="B513" t="s">
        <v>37</v>
      </c>
      <c r="C513" t="s">
        <v>38</v>
      </c>
      <c r="D513" t="s">
        <v>10</v>
      </c>
      <c r="E513" t="s">
        <v>13</v>
      </c>
      <c r="F513">
        <v>2009</v>
      </c>
      <c r="G513" t="s">
        <v>12</v>
      </c>
      <c r="H513">
        <v>452700</v>
      </c>
    </row>
    <row r="514" spans="1:8" x14ac:dyDescent="0.25">
      <c r="A514">
        <v>13</v>
      </c>
      <c r="B514" t="s">
        <v>37</v>
      </c>
      <c r="C514" t="s">
        <v>38</v>
      </c>
      <c r="D514" t="s">
        <v>10</v>
      </c>
      <c r="E514" t="s">
        <v>13</v>
      </c>
      <c r="F514">
        <v>2010</v>
      </c>
      <c r="G514" t="s">
        <v>12</v>
      </c>
      <c r="H514">
        <v>592191</v>
      </c>
    </row>
    <row r="515" spans="1:8" x14ac:dyDescent="0.25">
      <c r="A515">
        <v>14</v>
      </c>
      <c r="B515" t="s">
        <v>37</v>
      </c>
      <c r="C515" t="s">
        <v>38</v>
      </c>
      <c r="D515" t="s">
        <v>10</v>
      </c>
      <c r="E515" t="s">
        <v>13</v>
      </c>
      <c r="F515">
        <v>2011</v>
      </c>
      <c r="G515" t="s">
        <v>12</v>
      </c>
      <c r="H515">
        <v>673721</v>
      </c>
    </row>
    <row r="516" spans="1:8" x14ac:dyDescent="0.25">
      <c r="A516">
        <v>15</v>
      </c>
      <c r="B516" t="s">
        <v>37</v>
      </c>
      <c r="C516" t="s">
        <v>38</v>
      </c>
      <c r="D516" t="s">
        <v>10</v>
      </c>
      <c r="E516" t="s">
        <v>13</v>
      </c>
      <c r="F516">
        <v>2012</v>
      </c>
      <c r="G516" t="s">
        <v>12</v>
      </c>
      <c r="H516">
        <v>586119</v>
      </c>
    </row>
    <row r="517" spans="1:8" x14ac:dyDescent="0.25">
      <c r="A517">
        <v>16</v>
      </c>
      <c r="B517" t="s">
        <v>37</v>
      </c>
      <c r="C517" t="s">
        <v>38</v>
      </c>
      <c r="D517" t="s">
        <v>10</v>
      </c>
      <c r="E517" t="s">
        <v>13</v>
      </c>
      <c r="F517">
        <v>2013</v>
      </c>
      <c r="G517" t="s">
        <v>12</v>
      </c>
      <c r="H517">
        <v>699859</v>
      </c>
    </row>
    <row r="518" spans="1:8" x14ac:dyDescent="0.25">
      <c r="A518">
        <v>17</v>
      </c>
      <c r="B518" t="s">
        <v>37</v>
      </c>
      <c r="C518" t="s">
        <v>38</v>
      </c>
      <c r="D518" t="s">
        <v>10</v>
      </c>
      <c r="E518" t="s">
        <v>13</v>
      </c>
      <c r="F518">
        <v>2014</v>
      </c>
      <c r="G518" t="s">
        <v>12</v>
      </c>
      <c r="H518">
        <v>679479</v>
      </c>
    </row>
    <row r="519" spans="1:8" x14ac:dyDescent="0.25">
      <c r="A519">
        <v>18</v>
      </c>
      <c r="B519" t="s">
        <v>37</v>
      </c>
      <c r="C519" t="s">
        <v>38</v>
      </c>
      <c r="D519" t="s">
        <v>10</v>
      </c>
      <c r="E519" t="s">
        <v>13</v>
      </c>
      <c r="F519">
        <v>2015</v>
      </c>
      <c r="G519" t="s">
        <v>12</v>
      </c>
      <c r="H519">
        <v>688904</v>
      </c>
    </row>
    <row r="520" spans="1:8" x14ac:dyDescent="0.25">
      <c r="A520">
        <v>19</v>
      </c>
      <c r="B520" t="s">
        <v>37</v>
      </c>
      <c r="C520" t="s">
        <v>38</v>
      </c>
      <c r="D520" t="s">
        <v>10</v>
      </c>
      <c r="E520" t="s">
        <v>13</v>
      </c>
      <c r="F520">
        <v>2016</v>
      </c>
      <c r="G520" t="s">
        <v>12</v>
      </c>
      <c r="H520">
        <v>642131</v>
      </c>
    </row>
    <row r="521" spans="1:8" x14ac:dyDescent="0.25">
      <c r="A521">
        <v>20</v>
      </c>
      <c r="B521" t="s">
        <v>37</v>
      </c>
      <c r="C521" t="s">
        <v>38</v>
      </c>
      <c r="D521" t="s">
        <v>10</v>
      </c>
      <c r="E521" t="s">
        <v>13</v>
      </c>
      <c r="F521">
        <v>2017</v>
      </c>
      <c r="G521" t="s">
        <v>12</v>
      </c>
      <c r="H521">
        <v>642131</v>
      </c>
    </row>
    <row r="522" spans="1:8" x14ac:dyDescent="0.25">
      <c r="A522">
        <v>1</v>
      </c>
      <c r="B522" t="s">
        <v>39</v>
      </c>
      <c r="C522" t="s">
        <v>40</v>
      </c>
      <c r="D522" t="s">
        <v>10</v>
      </c>
      <c r="E522" t="s">
        <v>11</v>
      </c>
      <c r="F522">
        <v>1998</v>
      </c>
      <c r="G522" t="s">
        <v>12</v>
      </c>
      <c r="H522">
        <v>0</v>
      </c>
    </row>
    <row r="523" spans="1:8" x14ac:dyDescent="0.25">
      <c r="A523">
        <v>2</v>
      </c>
      <c r="B523" t="s">
        <v>39</v>
      </c>
      <c r="C523" t="s">
        <v>40</v>
      </c>
      <c r="D523" t="s">
        <v>10</v>
      </c>
      <c r="E523" t="s">
        <v>11</v>
      </c>
      <c r="F523">
        <v>1999</v>
      </c>
      <c r="G523" t="s">
        <v>12</v>
      </c>
      <c r="H523">
        <v>0</v>
      </c>
    </row>
    <row r="524" spans="1:8" x14ac:dyDescent="0.25">
      <c r="A524">
        <v>3</v>
      </c>
      <c r="B524" t="s">
        <v>39</v>
      </c>
      <c r="C524" t="s">
        <v>40</v>
      </c>
      <c r="D524" t="s">
        <v>10</v>
      </c>
      <c r="E524" t="s">
        <v>11</v>
      </c>
      <c r="F524">
        <v>2000</v>
      </c>
      <c r="G524" t="s">
        <v>12</v>
      </c>
      <c r="H524">
        <v>0</v>
      </c>
    </row>
    <row r="525" spans="1:8" x14ac:dyDescent="0.25">
      <c r="A525">
        <v>4</v>
      </c>
      <c r="B525" t="s">
        <v>39</v>
      </c>
      <c r="C525" t="s">
        <v>40</v>
      </c>
      <c r="D525" t="s">
        <v>10</v>
      </c>
      <c r="E525" t="s">
        <v>11</v>
      </c>
      <c r="F525">
        <v>2001</v>
      </c>
      <c r="G525" t="s">
        <v>12</v>
      </c>
      <c r="H525">
        <v>0</v>
      </c>
    </row>
    <row r="526" spans="1:8" x14ac:dyDescent="0.25">
      <c r="A526">
        <v>5</v>
      </c>
      <c r="B526" t="s">
        <v>39</v>
      </c>
      <c r="C526" t="s">
        <v>40</v>
      </c>
      <c r="D526" t="s">
        <v>10</v>
      </c>
      <c r="E526" t="s">
        <v>11</v>
      </c>
      <c r="F526">
        <v>2002</v>
      </c>
      <c r="G526" t="s">
        <v>12</v>
      </c>
      <c r="H526">
        <v>127000</v>
      </c>
    </row>
    <row r="527" spans="1:8" x14ac:dyDescent="0.25">
      <c r="A527">
        <v>6</v>
      </c>
      <c r="B527" t="s">
        <v>39</v>
      </c>
      <c r="C527" t="s">
        <v>40</v>
      </c>
      <c r="D527" t="s">
        <v>10</v>
      </c>
      <c r="E527" t="s">
        <v>11</v>
      </c>
      <c r="F527">
        <v>2003</v>
      </c>
      <c r="G527" t="s">
        <v>12</v>
      </c>
      <c r="H527">
        <v>137700</v>
      </c>
    </row>
    <row r="528" spans="1:8" x14ac:dyDescent="0.25">
      <c r="A528">
        <v>7</v>
      </c>
      <c r="B528" t="s">
        <v>39</v>
      </c>
      <c r="C528" t="s">
        <v>40</v>
      </c>
      <c r="D528" t="s">
        <v>10</v>
      </c>
      <c r="E528" t="s">
        <v>11</v>
      </c>
      <c r="F528">
        <v>2004</v>
      </c>
      <c r="G528" t="s">
        <v>12</v>
      </c>
      <c r="H528">
        <v>97844</v>
      </c>
    </row>
    <row r="529" spans="1:8" x14ac:dyDescent="0.25">
      <c r="A529">
        <v>8</v>
      </c>
      <c r="B529" t="s">
        <v>39</v>
      </c>
      <c r="C529" t="s">
        <v>40</v>
      </c>
      <c r="D529" t="s">
        <v>10</v>
      </c>
      <c r="E529" t="s">
        <v>11</v>
      </c>
      <c r="F529">
        <v>2005</v>
      </c>
      <c r="G529" t="s">
        <v>12</v>
      </c>
      <c r="H529">
        <v>107000</v>
      </c>
    </row>
    <row r="530" spans="1:8" x14ac:dyDescent="0.25">
      <c r="A530">
        <v>9</v>
      </c>
      <c r="B530" t="s">
        <v>39</v>
      </c>
      <c r="C530" t="s">
        <v>40</v>
      </c>
      <c r="D530" t="s">
        <v>10</v>
      </c>
      <c r="E530" t="s">
        <v>11</v>
      </c>
      <c r="F530">
        <v>2006</v>
      </c>
      <c r="G530" t="s">
        <v>12</v>
      </c>
      <c r="H530">
        <v>107000</v>
      </c>
    </row>
    <row r="531" spans="1:8" x14ac:dyDescent="0.25">
      <c r="A531">
        <v>10</v>
      </c>
      <c r="B531" t="s">
        <v>39</v>
      </c>
      <c r="C531" t="s">
        <v>40</v>
      </c>
      <c r="D531" t="s">
        <v>10</v>
      </c>
      <c r="E531" t="s">
        <v>11</v>
      </c>
      <c r="F531">
        <v>2007</v>
      </c>
      <c r="G531" t="s">
        <v>12</v>
      </c>
      <c r="H531">
        <v>125000</v>
      </c>
    </row>
    <row r="532" spans="1:8" x14ac:dyDescent="0.25">
      <c r="A532">
        <v>11</v>
      </c>
      <c r="B532" t="s">
        <v>39</v>
      </c>
      <c r="C532" t="s">
        <v>40</v>
      </c>
      <c r="D532" t="s">
        <v>10</v>
      </c>
      <c r="E532" t="s">
        <v>11</v>
      </c>
      <c r="F532">
        <v>2008</v>
      </c>
      <c r="G532" t="s">
        <v>12</v>
      </c>
      <c r="H532">
        <v>87000</v>
      </c>
    </row>
    <row r="533" spans="1:8" x14ac:dyDescent="0.25">
      <c r="A533">
        <v>12</v>
      </c>
      <c r="B533" t="s">
        <v>39</v>
      </c>
      <c r="C533" t="s">
        <v>40</v>
      </c>
      <c r="D533" t="s">
        <v>10</v>
      </c>
      <c r="E533" t="s">
        <v>11</v>
      </c>
      <c r="F533">
        <v>2009</v>
      </c>
      <c r="G533" t="s">
        <v>12</v>
      </c>
      <c r="H533">
        <v>87108</v>
      </c>
    </row>
    <row r="534" spans="1:8" x14ac:dyDescent="0.25">
      <c r="A534">
        <v>13</v>
      </c>
      <c r="B534" t="s">
        <v>39</v>
      </c>
      <c r="C534" t="s">
        <v>40</v>
      </c>
      <c r="D534" t="s">
        <v>10</v>
      </c>
      <c r="E534" t="s">
        <v>11</v>
      </c>
      <c r="F534">
        <v>2010</v>
      </c>
      <c r="G534" t="s">
        <v>12</v>
      </c>
      <c r="H534">
        <v>118663</v>
      </c>
    </row>
    <row r="535" spans="1:8" x14ac:dyDescent="0.25">
      <c r="A535">
        <v>14</v>
      </c>
      <c r="B535" t="s">
        <v>39</v>
      </c>
      <c r="C535" t="s">
        <v>40</v>
      </c>
      <c r="D535" t="s">
        <v>10</v>
      </c>
      <c r="E535" t="s">
        <v>11</v>
      </c>
      <c r="F535">
        <v>2011</v>
      </c>
      <c r="G535" t="s">
        <v>12</v>
      </c>
      <c r="H535">
        <v>113073</v>
      </c>
    </row>
    <row r="536" spans="1:8" x14ac:dyDescent="0.25">
      <c r="A536">
        <v>15</v>
      </c>
      <c r="B536" t="s">
        <v>39</v>
      </c>
      <c r="C536" t="s">
        <v>40</v>
      </c>
      <c r="D536" t="s">
        <v>10</v>
      </c>
      <c r="E536" t="s">
        <v>11</v>
      </c>
      <c r="F536">
        <v>2012</v>
      </c>
      <c r="G536" t="s">
        <v>12</v>
      </c>
      <c r="H536">
        <v>126206</v>
      </c>
    </row>
    <row r="537" spans="1:8" x14ac:dyDescent="0.25">
      <c r="A537">
        <v>16</v>
      </c>
      <c r="B537" t="s">
        <v>39</v>
      </c>
      <c r="C537" t="s">
        <v>40</v>
      </c>
      <c r="D537" t="s">
        <v>10</v>
      </c>
      <c r="E537" t="s">
        <v>11</v>
      </c>
      <c r="F537">
        <v>2013</v>
      </c>
      <c r="G537" t="s">
        <v>12</v>
      </c>
      <c r="H537">
        <v>108158</v>
      </c>
    </row>
    <row r="538" spans="1:8" x14ac:dyDescent="0.25">
      <c r="A538">
        <v>17</v>
      </c>
      <c r="B538" t="s">
        <v>39</v>
      </c>
      <c r="C538" t="s">
        <v>40</v>
      </c>
      <c r="D538" t="s">
        <v>10</v>
      </c>
      <c r="E538" t="s">
        <v>11</v>
      </c>
      <c r="F538">
        <v>2014</v>
      </c>
      <c r="G538" t="s">
        <v>12</v>
      </c>
      <c r="H538">
        <v>133104</v>
      </c>
    </row>
    <row r="539" spans="1:8" x14ac:dyDescent="0.25">
      <c r="A539">
        <v>18</v>
      </c>
      <c r="B539" t="s">
        <v>39</v>
      </c>
      <c r="C539" t="s">
        <v>40</v>
      </c>
      <c r="D539" t="s">
        <v>10</v>
      </c>
      <c r="E539" t="s">
        <v>11</v>
      </c>
      <c r="F539">
        <v>2015</v>
      </c>
      <c r="G539" t="s">
        <v>12</v>
      </c>
      <c r="H539">
        <v>163750</v>
      </c>
    </row>
    <row r="540" spans="1:8" x14ac:dyDescent="0.25">
      <c r="A540">
        <v>19</v>
      </c>
      <c r="B540" t="s">
        <v>39</v>
      </c>
      <c r="C540" t="s">
        <v>40</v>
      </c>
      <c r="D540" t="s">
        <v>10</v>
      </c>
      <c r="E540" t="s">
        <v>11</v>
      </c>
      <c r="F540">
        <v>2016</v>
      </c>
      <c r="G540" t="s">
        <v>12</v>
      </c>
      <c r="H540">
        <v>166226</v>
      </c>
    </row>
    <row r="541" spans="1:8" x14ac:dyDescent="0.25">
      <c r="A541">
        <v>20</v>
      </c>
      <c r="B541" t="s">
        <v>39</v>
      </c>
      <c r="C541" t="s">
        <v>40</v>
      </c>
      <c r="D541" t="s">
        <v>10</v>
      </c>
      <c r="E541" t="s">
        <v>11</v>
      </c>
      <c r="F541">
        <v>2017</v>
      </c>
      <c r="G541" t="s">
        <v>12</v>
      </c>
      <c r="H541">
        <v>166226</v>
      </c>
    </row>
    <row r="542" spans="1:8" x14ac:dyDescent="0.25">
      <c r="A542">
        <v>1</v>
      </c>
      <c r="B542" t="s">
        <v>39</v>
      </c>
      <c r="C542" t="s">
        <v>40</v>
      </c>
      <c r="D542" t="s">
        <v>10</v>
      </c>
      <c r="E542" t="s">
        <v>13</v>
      </c>
      <c r="F542">
        <v>1998</v>
      </c>
      <c r="G542" t="s">
        <v>12</v>
      </c>
      <c r="H542">
        <v>0</v>
      </c>
    </row>
    <row r="543" spans="1:8" x14ac:dyDescent="0.25">
      <c r="A543">
        <v>2</v>
      </c>
      <c r="B543" t="s">
        <v>39</v>
      </c>
      <c r="C543" t="s">
        <v>40</v>
      </c>
      <c r="D543" t="s">
        <v>10</v>
      </c>
      <c r="E543" t="s">
        <v>13</v>
      </c>
      <c r="F543">
        <v>1999</v>
      </c>
      <c r="G543" t="s">
        <v>12</v>
      </c>
      <c r="H543">
        <v>0</v>
      </c>
    </row>
    <row r="544" spans="1:8" x14ac:dyDescent="0.25">
      <c r="A544">
        <v>3</v>
      </c>
      <c r="B544" t="s">
        <v>39</v>
      </c>
      <c r="C544" t="s">
        <v>40</v>
      </c>
      <c r="D544" t="s">
        <v>10</v>
      </c>
      <c r="E544" t="s">
        <v>13</v>
      </c>
      <c r="F544">
        <v>2000</v>
      </c>
      <c r="G544" t="s">
        <v>12</v>
      </c>
      <c r="H544">
        <v>0</v>
      </c>
    </row>
    <row r="545" spans="1:8" x14ac:dyDescent="0.25">
      <c r="A545">
        <v>4</v>
      </c>
      <c r="B545" t="s">
        <v>39</v>
      </c>
      <c r="C545" t="s">
        <v>40</v>
      </c>
      <c r="D545" t="s">
        <v>10</v>
      </c>
      <c r="E545" t="s">
        <v>13</v>
      </c>
      <c r="F545">
        <v>2001</v>
      </c>
      <c r="G545" t="s">
        <v>12</v>
      </c>
      <c r="H545">
        <v>0</v>
      </c>
    </row>
    <row r="546" spans="1:8" x14ac:dyDescent="0.25">
      <c r="A546">
        <v>5</v>
      </c>
      <c r="B546" t="s">
        <v>39</v>
      </c>
      <c r="C546" t="s">
        <v>40</v>
      </c>
      <c r="D546" t="s">
        <v>10</v>
      </c>
      <c r="E546" t="s">
        <v>13</v>
      </c>
      <c r="F546">
        <v>2002</v>
      </c>
      <c r="G546" t="s">
        <v>12</v>
      </c>
      <c r="H546">
        <v>0</v>
      </c>
    </row>
    <row r="547" spans="1:8" x14ac:dyDescent="0.25">
      <c r="A547">
        <v>6</v>
      </c>
      <c r="B547" t="s">
        <v>39</v>
      </c>
      <c r="C547" t="s">
        <v>40</v>
      </c>
      <c r="D547" t="s">
        <v>10</v>
      </c>
      <c r="E547" t="s">
        <v>13</v>
      </c>
      <c r="F547">
        <v>2003</v>
      </c>
      <c r="G547" t="s">
        <v>12</v>
      </c>
      <c r="H547">
        <v>0</v>
      </c>
    </row>
    <row r="548" spans="1:8" x14ac:dyDescent="0.25">
      <c r="A548">
        <v>7</v>
      </c>
      <c r="B548" t="s">
        <v>39</v>
      </c>
      <c r="C548" t="s">
        <v>40</v>
      </c>
      <c r="D548" t="s">
        <v>10</v>
      </c>
      <c r="E548" t="s">
        <v>13</v>
      </c>
      <c r="F548">
        <v>2004</v>
      </c>
      <c r="G548" t="s">
        <v>12</v>
      </c>
      <c r="H548">
        <v>0</v>
      </c>
    </row>
    <row r="549" spans="1:8" x14ac:dyDescent="0.25">
      <c r="A549">
        <v>8</v>
      </c>
      <c r="B549" t="s">
        <v>39</v>
      </c>
      <c r="C549" t="s">
        <v>40</v>
      </c>
      <c r="D549" t="s">
        <v>10</v>
      </c>
      <c r="E549" t="s">
        <v>13</v>
      </c>
      <c r="F549">
        <v>2005</v>
      </c>
      <c r="G549" t="s">
        <v>12</v>
      </c>
      <c r="H549">
        <v>0</v>
      </c>
    </row>
    <row r="550" spans="1:8" x14ac:dyDescent="0.25">
      <c r="A550">
        <v>9</v>
      </c>
      <c r="B550" t="s">
        <v>39</v>
      </c>
      <c r="C550" t="s">
        <v>40</v>
      </c>
      <c r="D550" t="s">
        <v>10</v>
      </c>
      <c r="E550" t="s">
        <v>13</v>
      </c>
      <c r="F550">
        <v>2006</v>
      </c>
      <c r="G550" t="s">
        <v>12</v>
      </c>
      <c r="H550">
        <v>0</v>
      </c>
    </row>
    <row r="551" spans="1:8" x14ac:dyDescent="0.25">
      <c r="A551">
        <v>10</v>
      </c>
      <c r="B551" t="s">
        <v>39</v>
      </c>
      <c r="C551" t="s">
        <v>40</v>
      </c>
      <c r="D551" t="s">
        <v>10</v>
      </c>
      <c r="E551" t="s">
        <v>13</v>
      </c>
      <c r="F551">
        <v>2007</v>
      </c>
      <c r="G551" t="s">
        <v>12</v>
      </c>
      <c r="H551">
        <v>0</v>
      </c>
    </row>
    <row r="552" spans="1:8" x14ac:dyDescent="0.25">
      <c r="A552">
        <v>11</v>
      </c>
      <c r="B552" t="s">
        <v>39</v>
      </c>
      <c r="C552" t="s">
        <v>40</v>
      </c>
      <c r="D552" t="s">
        <v>10</v>
      </c>
      <c r="E552" t="s">
        <v>13</v>
      </c>
      <c r="F552">
        <v>2008</v>
      </c>
      <c r="G552" t="s">
        <v>12</v>
      </c>
      <c r="H552">
        <v>0</v>
      </c>
    </row>
    <row r="553" spans="1:8" x14ac:dyDescent="0.25">
      <c r="A553">
        <v>12</v>
      </c>
      <c r="B553" t="s">
        <v>39</v>
      </c>
      <c r="C553" t="s">
        <v>40</v>
      </c>
      <c r="D553" t="s">
        <v>10</v>
      </c>
      <c r="E553" t="s">
        <v>13</v>
      </c>
      <c r="F553">
        <v>2009</v>
      </c>
      <c r="G553" t="s">
        <v>12</v>
      </c>
      <c r="H553">
        <v>0</v>
      </c>
    </row>
    <row r="554" spans="1:8" x14ac:dyDescent="0.25">
      <c r="A554">
        <v>13</v>
      </c>
      <c r="B554" t="s">
        <v>39</v>
      </c>
      <c r="C554" t="s">
        <v>40</v>
      </c>
      <c r="D554" t="s">
        <v>10</v>
      </c>
      <c r="E554" t="s">
        <v>13</v>
      </c>
      <c r="F554">
        <v>2010</v>
      </c>
      <c r="G554" t="s">
        <v>12</v>
      </c>
      <c r="H554">
        <v>0</v>
      </c>
    </row>
    <row r="555" spans="1:8" x14ac:dyDescent="0.25">
      <c r="A555">
        <v>14</v>
      </c>
      <c r="B555" t="s">
        <v>39</v>
      </c>
      <c r="C555" t="s">
        <v>40</v>
      </c>
      <c r="D555" t="s">
        <v>10</v>
      </c>
      <c r="E555" t="s">
        <v>13</v>
      </c>
      <c r="F555">
        <v>2011</v>
      </c>
      <c r="G555" t="s">
        <v>12</v>
      </c>
      <c r="H555">
        <v>0</v>
      </c>
    </row>
    <row r="556" spans="1:8" x14ac:dyDescent="0.25">
      <c r="A556">
        <v>15</v>
      </c>
      <c r="B556" t="s">
        <v>39</v>
      </c>
      <c r="C556" t="s">
        <v>40</v>
      </c>
      <c r="D556" t="s">
        <v>10</v>
      </c>
      <c r="E556" t="s">
        <v>13</v>
      </c>
      <c r="F556">
        <v>2012</v>
      </c>
      <c r="G556" t="s">
        <v>12</v>
      </c>
      <c r="H556">
        <v>0</v>
      </c>
    </row>
    <row r="557" spans="1:8" x14ac:dyDescent="0.25">
      <c r="A557">
        <v>16</v>
      </c>
      <c r="B557" t="s">
        <v>39</v>
      </c>
      <c r="C557" t="s">
        <v>40</v>
      </c>
      <c r="D557" t="s">
        <v>10</v>
      </c>
      <c r="E557" t="s">
        <v>13</v>
      </c>
      <c r="F557">
        <v>2013</v>
      </c>
      <c r="G557" t="s">
        <v>12</v>
      </c>
      <c r="H557">
        <v>0</v>
      </c>
    </row>
    <row r="558" spans="1:8" x14ac:dyDescent="0.25">
      <c r="A558">
        <v>17</v>
      </c>
      <c r="B558" t="s">
        <v>39</v>
      </c>
      <c r="C558" t="s">
        <v>40</v>
      </c>
      <c r="D558" t="s">
        <v>10</v>
      </c>
      <c r="E558" t="s">
        <v>13</v>
      </c>
      <c r="F558">
        <v>2014</v>
      </c>
      <c r="G558" t="s">
        <v>12</v>
      </c>
      <c r="H558">
        <v>0</v>
      </c>
    </row>
    <row r="559" spans="1:8" x14ac:dyDescent="0.25">
      <c r="A559">
        <v>18</v>
      </c>
      <c r="B559" t="s">
        <v>39</v>
      </c>
      <c r="C559" t="s">
        <v>40</v>
      </c>
      <c r="D559" t="s">
        <v>10</v>
      </c>
      <c r="E559" t="s">
        <v>13</v>
      </c>
      <c r="F559">
        <v>2015</v>
      </c>
      <c r="G559" t="s">
        <v>12</v>
      </c>
      <c r="H559">
        <v>0</v>
      </c>
    </row>
    <row r="560" spans="1:8" x14ac:dyDescent="0.25">
      <c r="A560">
        <v>19</v>
      </c>
      <c r="B560" t="s">
        <v>39</v>
      </c>
      <c r="C560" t="s">
        <v>40</v>
      </c>
      <c r="D560" t="s">
        <v>10</v>
      </c>
      <c r="E560" t="s">
        <v>13</v>
      </c>
      <c r="F560">
        <v>2016</v>
      </c>
      <c r="G560" t="s">
        <v>12</v>
      </c>
      <c r="H560">
        <v>0</v>
      </c>
    </row>
    <row r="561" spans="1:8" x14ac:dyDescent="0.25">
      <c r="A561">
        <v>20</v>
      </c>
      <c r="B561" t="s">
        <v>39</v>
      </c>
      <c r="C561" t="s">
        <v>40</v>
      </c>
      <c r="D561" t="s">
        <v>10</v>
      </c>
      <c r="E561" t="s">
        <v>13</v>
      </c>
      <c r="F561">
        <v>2017</v>
      </c>
      <c r="G561" t="s">
        <v>12</v>
      </c>
      <c r="H561">
        <v>0</v>
      </c>
    </row>
    <row r="562" spans="1:8" x14ac:dyDescent="0.25">
      <c r="A562">
        <v>1</v>
      </c>
      <c r="B562" t="s">
        <v>41</v>
      </c>
      <c r="C562" t="s">
        <v>42</v>
      </c>
      <c r="D562" t="s">
        <v>10</v>
      </c>
      <c r="E562" t="s">
        <v>11</v>
      </c>
      <c r="F562">
        <v>1998</v>
      </c>
      <c r="G562" t="s">
        <v>12</v>
      </c>
      <c r="H562">
        <v>243000</v>
      </c>
    </row>
    <row r="563" spans="1:8" x14ac:dyDescent="0.25">
      <c r="A563">
        <v>2</v>
      </c>
      <c r="B563" t="s">
        <v>41</v>
      </c>
      <c r="C563" t="s">
        <v>42</v>
      </c>
      <c r="D563" t="s">
        <v>10</v>
      </c>
      <c r="E563" t="s">
        <v>11</v>
      </c>
      <c r="F563">
        <v>1999</v>
      </c>
      <c r="G563" t="s">
        <v>12</v>
      </c>
      <c r="H563">
        <v>356000</v>
      </c>
    </row>
    <row r="564" spans="1:8" x14ac:dyDescent="0.25">
      <c r="A564">
        <v>3</v>
      </c>
      <c r="B564" t="s">
        <v>41</v>
      </c>
      <c r="C564" t="s">
        <v>42</v>
      </c>
      <c r="D564" t="s">
        <v>10</v>
      </c>
      <c r="E564" t="s">
        <v>11</v>
      </c>
      <c r="F564">
        <v>2000</v>
      </c>
      <c r="G564" t="s">
        <v>12</v>
      </c>
      <c r="H564">
        <v>271000</v>
      </c>
    </row>
    <row r="565" spans="1:8" x14ac:dyDescent="0.25">
      <c r="A565">
        <v>4</v>
      </c>
      <c r="B565" t="s">
        <v>41</v>
      </c>
      <c r="C565" t="s">
        <v>42</v>
      </c>
      <c r="D565" t="s">
        <v>10</v>
      </c>
      <c r="E565" t="s">
        <v>11</v>
      </c>
      <c r="F565">
        <v>2001</v>
      </c>
      <c r="G565" t="s">
        <v>12</v>
      </c>
      <c r="H565">
        <v>240000</v>
      </c>
    </row>
    <row r="566" spans="1:8" x14ac:dyDescent="0.25">
      <c r="A566">
        <v>5</v>
      </c>
      <c r="B566" t="s">
        <v>41</v>
      </c>
      <c r="C566" t="s">
        <v>42</v>
      </c>
      <c r="D566" t="s">
        <v>10</v>
      </c>
      <c r="E566" t="s">
        <v>11</v>
      </c>
      <c r="F566">
        <v>2002</v>
      </c>
      <c r="G566" t="s">
        <v>12</v>
      </c>
      <c r="H566">
        <v>161000</v>
      </c>
    </row>
    <row r="567" spans="1:8" x14ac:dyDescent="0.25">
      <c r="A567">
        <v>6</v>
      </c>
      <c r="B567" t="s">
        <v>41</v>
      </c>
      <c r="C567" t="s">
        <v>42</v>
      </c>
      <c r="D567" t="s">
        <v>10</v>
      </c>
      <c r="E567" t="s">
        <v>11</v>
      </c>
      <c r="F567">
        <v>2003</v>
      </c>
      <c r="G567" t="s">
        <v>12</v>
      </c>
      <c r="H567">
        <v>186000</v>
      </c>
    </row>
    <row r="568" spans="1:8" x14ac:dyDescent="0.25">
      <c r="A568">
        <v>7</v>
      </c>
      <c r="B568" t="s">
        <v>41</v>
      </c>
      <c r="C568" t="s">
        <v>42</v>
      </c>
      <c r="D568" t="s">
        <v>10</v>
      </c>
      <c r="E568" t="s">
        <v>11</v>
      </c>
      <c r="F568">
        <v>2004</v>
      </c>
      <c r="G568" t="s">
        <v>12</v>
      </c>
      <c r="H568">
        <v>298226</v>
      </c>
    </row>
    <row r="569" spans="1:8" x14ac:dyDescent="0.25">
      <c r="A569">
        <v>8</v>
      </c>
      <c r="B569" t="s">
        <v>41</v>
      </c>
      <c r="C569" t="s">
        <v>42</v>
      </c>
      <c r="D569" t="s">
        <v>10</v>
      </c>
      <c r="E569" t="s">
        <v>11</v>
      </c>
      <c r="F569">
        <v>2005</v>
      </c>
      <c r="G569" t="s">
        <v>12</v>
      </c>
      <c r="H569">
        <v>364210</v>
      </c>
    </row>
    <row r="570" spans="1:8" x14ac:dyDescent="0.25">
      <c r="A570">
        <v>9</v>
      </c>
      <c r="B570" t="s">
        <v>41</v>
      </c>
      <c r="C570" t="s">
        <v>42</v>
      </c>
      <c r="D570" t="s">
        <v>10</v>
      </c>
      <c r="E570" t="s">
        <v>11</v>
      </c>
      <c r="F570">
        <v>2006</v>
      </c>
      <c r="G570" t="s">
        <v>12</v>
      </c>
      <c r="H570">
        <v>411231</v>
      </c>
    </row>
    <row r="571" spans="1:8" x14ac:dyDescent="0.25">
      <c r="A571">
        <v>10</v>
      </c>
      <c r="B571" t="s">
        <v>41</v>
      </c>
      <c r="C571" t="s">
        <v>42</v>
      </c>
      <c r="D571" t="s">
        <v>10</v>
      </c>
      <c r="E571" t="s">
        <v>11</v>
      </c>
      <c r="F571">
        <v>2007</v>
      </c>
      <c r="G571" t="s">
        <v>12</v>
      </c>
      <c r="H571">
        <v>453344</v>
      </c>
    </row>
    <row r="572" spans="1:8" x14ac:dyDescent="0.25">
      <c r="A572">
        <v>11</v>
      </c>
      <c r="B572" t="s">
        <v>41</v>
      </c>
      <c r="C572" t="s">
        <v>42</v>
      </c>
      <c r="D572" t="s">
        <v>10</v>
      </c>
      <c r="E572" t="s">
        <v>11</v>
      </c>
      <c r="F572">
        <v>2008</v>
      </c>
      <c r="G572" t="s">
        <v>12</v>
      </c>
      <c r="H572">
        <v>457915</v>
      </c>
    </row>
    <row r="573" spans="1:8" x14ac:dyDescent="0.25">
      <c r="A573">
        <v>12</v>
      </c>
      <c r="B573" t="s">
        <v>41</v>
      </c>
      <c r="C573" t="s">
        <v>42</v>
      </c>
      <c r="D573" t="s">
        <v>10</v>
      </c>
      <c r="E573" t="s">
        <v>11</v>
      </c>
      <c r="F573">
        <v>2009</v>
      </c>
      <c r="G573" t="s">
        <v>12</v>
      </c>
      <c r="H573">
        <v>499588</v>
      </c>
    </row>
    <row r="574" spans="1:8" x14ac:dyDescent="0.25">
      <c r="A574">
        <v>13</v>
      </c>
      <c r="B574" t="s">
        <v>41</v>
      </c>
      <c r="C574" t="s">
        <v>42</v>
      </c>
      <c r="D574" t="s">
        <v>10</v>
      </c>
      <c r="E574" t="s">
        <v>11</v>
      </c>
      <c r="F574">
        <v>2010</v>
      </c>
      <c r="G574" t="s">
        <v>12</v>
      </c>
      <c r="H574">
        <v>380795</v>
      </c>
    </row>
    <row r="575" spans="1:8" x14ac:dyDescent="0.25">
      <c r="A575">
        <v>14</v>
      </c>
      <c r="B575" t="s">
        <v>41</v>
      </c>
      <c r="C575" t="s">
        <v>42</v>
      </c>
      <c r="D575" t="s">
        <v>10</v>
      </c>
      <c r="E575" t="s">
        <v>11</v>
      </c>
      <c r="F575">
        <v>2011</v>
      </c>
      <c r="G575" t="s">
        <v>12</v>
      </c>
      <c r="H575">
        <v>414422</v>
      </c>
    </row>
    <row r="576" spans="1:8" x14ac:dyDescent="0.25">
      <c r="A576">
        <v>15</v>
      </c>
      <c r="B576" t="s">
        <v>41</v>
      </c>
      <c r="C576" t="s">
        <v>42</v>
      </c>
      <c r="D576" t="s">
        <v>10</v>
      </c>
      <c r="E576" t="s">
        <v>11</v>
      </c>
      <c r="F576">
        <v>2012</v>
      </c>
      <c r="G576" t="s">
        <v>12</v>
      </c>
      <c r="H576">
        <v>226764</v>
      </c>
    </row>
    <row r="577" spans="1:8" x14ac:dyDescent="0.25">
      <c r="A577">
        <v>16</v>
      </c>
      <c r="B577" t="s">
        <v>41</v>
      </c>
      <c r="C577" t="s">
        <v>42</v>
      </c>
      <c r="D577" t="s">
        <v>10</v>
      </c>
      <c r="E577" t="s">
        <v>11</v>
      </c>
      <c r="F577">
        <v>2013</v>
      </c>
      <c r="G577" t="s">
        <v>12</v>
      </c>
      <c r="H577">
        <v>217679</v>
      </c>
    </row>
    <row r="578" spans="1:8" x14ac:dyDescent="0.25">
      <c r="A578">
        <v>17</v>
      </c>
      <c r="B578" t="s">
        <v>41</v>
      </c>
      <c r="C578" t="s">
        <v>42</v>
      </c>
      <c r="D578" t="s">
        <v>10</v>
      </c>
      <c r="E578" t="s">
        <v>11</v>
      </c>
      <c r="F578">
        <v>2014</v>
      </c>
      <c r="G578" t="s">
        <v>12</v>
      </c>
      <c r="H578">
        <v>235084</v>
      </c>
    </row>
    <row r="579" spans="1:8" x14ac:dyDescent="0.25">
      <c r="A579">
        <v>18</v>
      </c>
      <c r="B579" t="s">
        <v>41</v>
      </c>
      <c r="C579" t="s">
        <v>42</v>
      </c>
      <c r="D579" t="s">
        <v>10</v>
      </c>
      <c r="E579" t="s">
        <v>11</v>
      </c>
      <c r="F579">
        <v>2015</v>
      </c>
      <c r="G579" t="s">
        <v>12</v>
      </c>
      <c r="H579">
        <v>247853</v>
      </c>
    </row>
    <row r="580" spans="1:8" x14ac:dyDescent="0.25">
      <c r="A580">
        <v>19</v>
      </c>
      <c r="B580" t="s">
        <v>41</v>
      </c>
      <c r="C580" t="s">
        <v>42</v>
      </c>
      <c r="D580" t="s">
        <v>10</v>
      </c>
      <c r="E580" t="s">
        <v>11</v>
      </c>
      <c r="F580">
        <v>2016</v>
      </c>
      <c r="G580" t="s">
        <v>12</v>
      </c>
      <c r="H580">
        <v>253000</v>
      </c>
    </row>
    <row r="581" spans="1:8" x14ac:dyDescent="0.25">
      <c r="A581">
        <v>20</v>
      </c>
      <c r="B581" t="s">
        <v>41</v>
      </c>
      <c r="C581" t="s">
        <v>42</v>
      </c>
      <c r="D581" t="s">
        <v>10</v>
      </c>
      <c r="E581" t="s">
        <v>11</v>
      </c>
      <c r="F581">
        <v>2017</v>
      </c>
      <c r="G581" t="s">
        <v>12</v>
      </c>
      <c r="H581">
        <v>253000</v>
      </c>
    </row>
    <row r="582" spans="1:8" x14ac:dyDescent="0.25">
      <c r="A582">
        <v>1</v>
      </c>
      <c r="B582" t="s">
        <v>41</v>
      </c>
      <c r="C582" t="s">
        <v>42</v>
      </c>
      <c r="D582" t="s">
        <v>10</v>
      </c>
      <c r="E582" t="s">
        <v>13</v>
      </c>
      <c r="F582">
        <v>1998</v>
      </c>
      <c r="G582" t="s">
        <v>12</v>
      </c>
      <c r="H582">
        <v>847000</v>
      </c>
    </row>
    <row r="583" spans="1:8" x14ac:dyDescent="0.25">
      <c r="A583">
        <v>2</v>
      </c>
      <c r="B583" t="s">
        <v>41</v>
      </c>
      <c r="C583" t="s">
        <v>42</v>
      </c>
      <c r="D583" t="s">
        <v>10</v>
      </c>
      <c r="E583" t="s">
        <v>13</v>
      </c>
      <c r="F583">
        <v>1999</v>
      </c>
      <c r="G583" t="s">
        <v>12</v>
      </c>
      <c r="H583">
        <v>807000</v>
      </c>
    </row>
    <row r="584" spans="1:8" x14ac:dyDescent="0.25">
      <c r="A584">
        <v>3</v>
      </c>
      <c r="B584" t="s">
        <v>41</v>
      </c>
      <c r="C584" t="s">
        <v>42</v>
      </c>
      <c r="D584" t="s">
        <v>10</v>
      </c>
      <c r="E584" t="s">
        <v>13</v>
      </c>
      <c r="F584">
        <v>2000</v>
      </c>
      <c r="G584" t="s">
        <v>12</v>
      </c>
      <c r="H584">
        <v>608000</v>
      </c>
    </row>
    <row r="585" spans="1:8" x14ac:dyDescent="0.25">
      <c r="A585">
        <v>4</v>
      </c>
      <c r="B585" t="s">
        <v>41</v>
      </c>
      <c r="C585" t="s">
        <v>42</v>
      </c>
      <c r="D585" t="s">
        <v>10</v>
      </c>
      <c r="E585" t="s">
        <v>13</v>
      </c>
      <c r="F585">
        <v>2001</v>
      </c>
      <c r="G585" t="s">
        <v>12</v>
      </c>
      <c r="H585">
        <v>557000</v>
      </c>
    </row>
    <row r="586" spans="1:8" x14ac:dyDescent="0.25">
      <c r="A586">
        <v>5</v>
      </c>
      <c r="B586" t="s">
        <v>41</v>
      </c>
      <c r="C586" t="s">
        <v>42</v>
      </c>
      <c r="D586" t="s">
        <v>10</v>
      </c>
      <c r="E586" t="s">
        <v>13</v>
      </c>
      <c r="F586">
        <v>2002</v>
      </c>
      <c r="G586" t="s">
        <v>12</v>
      </c>
      <c r="H586">
        <v>197000</v>
      </c>
    </row>
    <row r="587" spans="1:8" x14ac:dyDescent="0.25">
      <c r="A587">
        <v>6</v>
      </c>
      <c r="B587" t="s">
        <v>41</v>
      </c>
      <c r="C587" t="s">
        <v>42</v>
      </c>
      <c r="D587" t="s">
        <v>10</v>
      </c>
      <c r="E587" t="s">
        <v>13</v>
      </c>
      <c r="F587">
        <v>2003</v>
      </c>
      <c r="G587" t="s">
        <v>12</v>
      </c>
      <c r="H587">
        <v>227000</v>
      </c>
    </row>
    <row r="588" spans="1:8" x14ac:dyDescent="0.25">
      <c r="A588">
        <v>7</v>
      </c>
      <c r="B588" t="s">
        <v>41</v>
      </c>
      <c r="C588" t="s">
        <v>42</v>
      </c>
      <c r="D588" t="s">
        <v>10</v>
      </c>
      <c r="E588" t="s">
        <v>13</v>
      </c>
      <c r="F588">
        <v>2004</v>
      </c>
      <c r="G588" t="s">
        <v>12</v>
      </c>
      <c r="H588">
        <v>603517</v>
      </c>
    </row>
    <row r="589" spans="1:8" x14ac:dyDescent="0.25">
      <c r="A589">
        <v>8</v>
      </c>
      <c r="B589" t="s">
        <v>41</v>
      </c>
      <c r="C589" t="s">
        <v>42</v>
      </c>
      <c r="D589" t="s">
        <v>10</v>
      </c>
      <c r="E589" t="s">
        <v>13</v>
      </c>
      <c r="F589">
        <v>2005</v>
      </c>
      <c r="G589" t="s">
        <v>12</v>
      </c>
      <c r="H589">
        <v>546393</v>
      </c>
    </row>
    <row r="590" spans="1:8" x14ac:dyDescent="0.25">
      <c r="A590">
        <v>9</v>
      </c>
      <c r="B590" t="s">
        <v>41</v>
      </c>
      <c r="C590" t="s">
        <v>42</v>
      </c>
      <c r="D590" t="s">
        <v>10</v>
      </c>
      <c r="E590" t="s">
        <v>13</v>
      </c>
      <c r="F590">
        <v>2006</v>
      </c>
      <c r="G590" t="s">
        <v>12</v>
      </c>
      <c r="H590">
        <v>536468</v>
      </c>
    </row>
    <row r="591" spans="1:8" x14ac:dyDescent="0.25">
      <c r="A591">
        <v>10</v>
      </c>
      <c r="B591" t="s">
        <v>41</v>
      </c>
      <c r="C591" t="s">
        <v>42</v>
      </c>
      <c r="D591" t="s">
        <v>10</v>
      </c>
      <c r="E591" t="s">
        <v>13</v>
      </c>
      <c r="F591">
        <v>2007</v>
      </c>
      <c r="G591" t="s">
        <v>12</v>
      </c>
      <c r="H591">
        <v>465423</v>
      </c>
    </row>
    <row r="592" spans="1:8" x14ac:dyDescent="0.25">
      <c r="A592">
        <v>11</v>
      </c>
      <c r="B592" t="s">
        <v>41</v>
      </c>
      <c r="C592" t="s">
        <v>42</v>
      </c>
      <c r="D592" t="s">
        <v>10</v>
      </c>
      <c r="E592" t="s">
        <v>13</v>
      </c>
      <c r="F592">
        <v>2008</v>
      </c>
      <c r="G592" t="s">
        <v>12</v>
      </c>
      <c r="H592">
        <v>592013</v>
      </c>
    </row>
    <row r="593" spans="1:8" x14ac:dyDescent="0.25">
      <c r="A593">
        <v>12</v>
      </c>
      <c r="B593" t="s">
        <v>41</v>
      </c>
      <c r="C593" t="s">
        <v>42</v>
      </c>
      <c r="D593" t="s">
        <v>10</v>
      </c>
      <c r="E593" t="s">
        <v>13</v>
      </c>
      <c r="F593">
        <v>2009</v>
      </c>
      <c r="G593" t="s">
        <v>12</v>
      </c>
      <c r="H593">
        <v>398401</v>
      </c>
    </row>
    <row r="594" spans="1:8" x14ac:dyDescent="0.25">
      <c r="A594">
        <v>13</v>
      </c>
      <c r="B594" t="s">
        <v>41</v>
      </c>
      <c r="C594" t="s">
        <v>42</v>
      </c>
      <c r="D594" t="s">
        <v>10</v>
      </c>
      <c r="E594" t="s">
        <v>13</v>
      </c>
      <c r="F594">
        <v>2010</v>
      </c>
      <c r="G594" t="s">
        <v>12</v>
      </c>
      <c r="H594">
        <v>346931</v>
      </c>
    </row>
    <row r="595" spans="1:8" x14ac:dyDescent="0.25">
      <c r="A595">
        <v>14</v>
      </c>
      <c r="B595" t="s">
        <v>41</v>
      </c>
      <c r="C595" t="s">
        <v>42</v>
      </c>
      <c r="D595" t="s">
        <v>10</v>
      </c>
      <c r="E595" t="s">
        <v>13</v>
      </c>
      <c r="F595">
        <v>2011</v>
      </c>
      <c r="G595" t="s">
        <v>12</v>
      </c>
      <c r="H595">
        <v>296273</v>
      </c>
    </row>
    <row r="596" spans="1:8" x14ac:dyDescent="0.25">
      <c r="A596">
        <v>15</v>
      </c>
      <c r="B596" t="s">
        <v>41</v>
      </c>
      <c r="C596" t="s">
        <v>42</v>
      </c>
      <c r="D596" t="s">
        <v>10</v>
      </c>
      <c r="E596" t="s">
        <v>13</v>
      </c>
      <c r="F596">
        <v>2012</v>
      </c>
      <c r="G596" t="s">
        <v>12</v>
      </c>
      <c r="H596">
        <v>287041</v>
      </c>
    </row>
    <row r="597" spans="1:8" x14ac:dyDescent="0.25">
      <c r="A597">
        <v>16</v>
      </c>
      <c r="B597" t="s">
        <v>41</v>
      </c>
      <c r="C597" t="s">
        <v>42</v>
      </c>
      <c r="D597" t="s">
        <v>10</v>
      </c>
      <c r="E597" t="s">
        <v>13</v>
      </c>
      <c r="F597">
        <v>2013</v>
      </c>
      <c r="G597" t="s">
        <v>12</v>
      </c>
      <c r="H597">
        <v>120629</v>
      </c>
    </row>
    <row r="598" spans="1:8" x14ac:dyDescent="0.25">
      <c r="A598">
        <v>17</v>
      </c>
      <c r="B598" t="s">
        <v>41</v>
      </c>
      <c r="C598" t="s">
        <v>42</v>
      </c>
      <c r="D598" t="s">
        <v>10</v>
      </c>
      <c r="E598" t="s">
        <v>13</v>
      </c>
      <c r="F598">
        <v>2014</v>
      </c>
      <c r="G598" t="s">
        <v>12</v>
      </c>
      <c r="H598">
        <v>156416</v>
      </c>
    </row>
    <row r="599" spans="1:8" x14ac:dyDescent="0.25">
      <c r="A599">
        <v>18</v>
      </c>
      <c r="B599" t="s">
        <v>41</v>
      </c>
      <c r="C599" t="s">
        <v>42</v>
      </c>
      <c r="D599" t="s">
        <v>10</v>
      </c>
      <c r="E599" t="s">
        <v>13</v>
      </c>
      <c r="F599">
        <v>2015</v>
      </c>
      <c r="G599" t="s">
        <v>12</v>
      </c>
      <c r="H599">
        <v>33536</v>
      </c>
    </row>
    <row r="600" spans="1:8" x14ac:dyDescent="0.25">
      <c r="A600">
        <v>19</v>
      </c>
      <c r="B600" t="s">
        <v>41</v>
      </c>
      <c r="C600" t="s">
        <v>42</v>
      </c>
      <c r="D600" t="s">
        <v>10</v>
      </c>
      <c r="E600" t="s">
        <v>13</v>
      </c>
      <c r="F600">
        <v>2016</v>
      </c>
      <c r="G600" t="s">
        <v>12</v>
      </c>
      <c r="H600">
        <v>34000</v>
      </c>
    </row>
    <row r="601" spans="1:8" x14ac:dyDescent="0.25">
      <c r="A601">
        <v>20</v>
      </c>
      <c r="B601" t="s">
        <v>41</v>
      </c>
      <c r="C601" t="s">
        <v>42</v>
      </c>
      <c r="D601" t="s">
        <v>10</v>
      </c>
      <c r="E601" t="s">
        <v>13</v>
      </c>
      <c r="F601">
        <v>2017</v>
      </c>
      <c r="G601" t="s">
        <v>12</v>
      </c>
      <c r="H601">
        <v>34000</v>
      </c>
    </row>
    <row r="602" spans="1:8" x14ac:dyDescent="0.25">
      <c r="A602">
        <v>1</v>
      </c>
      <c r="B602" t="s">
        <v>43</v>
      </c>
      <c r="C602" t="s">
        <v>44</v>
      </c>
      <c r="D602" t="s">
        <v>10</v>
      </c>
      <c r="E602" t="s">
        <v>11</v>
      </c>
      <c r="F602">
        <v>1998</v>
      </c>
      <c r="G602" t="s">
        <v>12</v>
      </c>
      <c r="H602">
        <v>62000</v>
      </c>
    </row>
    <row r="603" spans="1:8" x14ac:dyDescent="0.25">
      <c r="A603">
        <v>2</v>
      </c>
      <c r="B603" t="s">
        <v>43</v>
      </c>
      <c r="C603" t="s">
        <v>44</v>
      </c>
      <c r="D603" t="s">
        <v>10</v>
      </c>
      <c r="E603" t="s">
        <v>11</v>
      </c>
      <c r="F603">
        <v>1999</v>
      </c>
      <c r="G603" t="s">
        <v>12</v>
      </c>
      <c r="H603">
        <v>1260000</v>
      </c>
    </row>
    <row r="604" spans="1:8" x14ac:dyDescent="0.25">
      <c r="A604">
        <v>3</v>
      </c>
      <c r="B604" t="s">
        <v>43</v>
      </c>
      <c r="C604" t="s">
        <v>44</v>
      </c>
      <c r="D604" t="s">
        <v>10</v>
      </c>
      <c r="E604" t="s">
        <v>11</v>
      </c>
      <c r="F604">
        <v>2000</v>
      </c>
      <c r="G604" t="s">
        <v>12</v>
      </c>
      <c r="H604">
        <v>400000</v>
      </c>
    </row>
    <row r="605" spans="1:8" x14ac:dyDescent="0.25">
      <c r="A605">
        <v>4</v>
      </c>
      <c r="B605" t="s">
        <v>43</v>
      </c>
      <c r="C605" t="s">
        <v>44</v>
      </c>
      <c r="D605" t="s">
        <v>10</v>
      </c>
      <c r="E605" t="s">
        <v>11</v>
      </c>
      <c r="F605">
        <v>2001</v>
      </c>
      <c r="G605" t="s">
        <v>12</v>
      </c>
      <c r="H605">
        <v>500000</v>
      </c>
    </row>
    <row r="606" spans="1:8" x14ac:dyDescent="0.25">
      <c r="A606">
        <v>5</v>
      </c>
      <c r="B606" t="s">
        <v>43</v>
      </c>
      <c r="C606" t="s">
        <v>44</v>
      </c>
      <c r="D606" t="s">
        <v>10</v>
      </c>
      <c r="E606" t="s">
        <v>11</v>
      </c>
      <c r="F606">
        <v>2002</v>
      </c>
      <c r="G606" t="s">
        <v>12</v>
      </c>
      <c r="H606">
        <v>486700</v>
      </c>
    </row>
    <row r="607" spans="1:8" x14ac:dyDescent="0.25">
      <c r="A607">
        <v>6</v>
      </c>
      <c r="B607" t="s">
        <v>43</v>
      </c>
      <c r="C607" t="s">
        <v>44</v>
      </c>
      <c r="D607" t="s">
        <v>10</v>
      </c>
      <c r="E607" t="s">
        <v>11</v>
      </c>
      <c r="F607">
        <v>2003</v>
      </c>
      <c r="G607" t="s">
        <v>12</v>
      </c>
      <c r="H607">
        <v>457000</v>
      </c>
    </row>
    <row r="608" spans="1:8" x14ac:dyDescent="0.25">
      <c r="A608">
        <v>7</v>
      </c>
      <c r="B608" t="s">
        <v>43</v>
      </c>
      <c r="C608" t="s">
        <v>44</v>
      </c>
      <c r="D608" t="s">
        <v>10</v>
      </c>
      <c r="E608" t="s">
        <v>11</v>
      </c>
      <c r="F608">
        <v>2004</v>
      </c>
      <c r="G608" t="s">
        <v>12</v>
      </c>
      <c r="H608">
        <v>520000</v>
      </c>
    </row>
    <row r="609" spans="1:8" x14ac:dyDescent="0.25">
      <c r="A609">
        <v>8</v>
      </c>
      <c r="B609" t="s">
        <v>43</v>
      </c>
      <c r="C609" t="s">
        <v>44</v>
      </c>
      <c r="D609" t="s">
        <v>10</v>
      </c>
      <c r="E609" t="s">
        <v>11</v>
      </c>
      <c r="F609">
        <v>2005</v>
      </c>
      <c r="G609" t="s">
        <v>12</v>
      </c>
      <c r="H609">
        <v>541000</v>
      </c>
    </row>
    <row r="610" spans="1:8" x14ac:dyDescent="0.25">
      <c r="A610">
        <v>9</v>
      </c>
      <c r="B610" t="s">
        <v>43</v>
      </c>
      <c r="C610" t="s">
        <v>44</v>
      </c>
      <c r="D610" t="s">
        <v>10</v>
      </c>
      <c r="E610" t="s">
        <v>11</v>
      </c>
      <c r="F610">
        <v>2006</v>
      </c>
      <c r="G610" t="s">
        <v>12</v>
      </c>
      <c r="H610">
        <v>720000</v>
      </c>
    </row>
    <row r="611" spans="1:8" x14ac:dyDescent="0.25">
      <c r="A611">
        <v>10</v>
      </c>
      <c r="B611" t="s">
        <v>43</v>
      </c>
      <c r="C611" t="s">
        <v>44</v>
      </c>
      <c r="D611" t="s">
        <v>10</v>
      </c>
      <c r="E611" t="s">
        <v>11</v>
      </c>
      <c r="F611">
        <v>2007</v>
      </c>
      <c r="G611" t="s">
        <v>12</v>
      </c>
      <c r="H611">
        <v>730000</v>
      </c>
    </row>
    <row r="612" spans="1:8" x14ac:dyDescent="0.25">
      <c r="A612">
        <v>11</v>
      </c>
      <c r="B612" t="s">
        <v>43</v>
      </c>
      <c r="C612" t="s">
        <v>44</v>
      </c>
      <c r="D612" t="s">
        <v>10</v>
      </c>
      <c r="E612" t="s">
        <v>11</v>
      </c>
      <c r="F612">
        <v>2008</v>
      </c>
      <c r="G612" t="s">
        <v>12</v>
      </c>
      <c r="H612">
        <v>717320</v>
      </c>
    </row>
    <row r="613" spans="1:8" x14ac:dyDescent="0.25">
      <c r="A613">
        <v>12</v>
      </c>
      <c r="B613" t="s">
        <v>43</v>
      </c>
      <c r="C613" t="s">
        <v>44</v>
      </c>
      <c r="D613" t="s">
        <v>10</v>
      </c>
      <c r="E613" t="s">
        <v>11</v>
      </c>
      <c r="F613">
        <v>2009</v>
      </c>
      <c r="G613" t="s">
        <v>12</v>
      </c>
      <c r="H613">
        <v>744260</v>
      </c>
    </row>
    <row r="614" spans="1:8" x14ac:dyDescent="0.25">
      <c r="A614">
        <v>13</v>
      </c>
      <c r="B614" t="s">
        <v>43</v>
      </c>
      <c r="C614" t="s">
        <v>44</v>
      </c>
      <c r="D614" t="s">
        <v>10</v>
      </c>
      <c r="E614" t="s">
        <v>11</v>
      </c>
      <c r="F614">
        <v>2010</v>
      </c>
      <c r="G614" t="s">
        <v>12</v>
      </c>
      <c r="H614">
        <v>765636</v>
      </c>
    </row>
    <row r="615" spans="1:8" x14ac:dyDescent="0.25">
      <c r="A615">
        <v>14</v>
      </c>
      <c r="B615" t="s">
        <v>43</v>
      </c>
      <c r="C615" t="s">
        <v>44</v>
      </c>
      <c r="D615" t="s">
        <v>10</v>
      </c>
      <c r="E615" t="s">
        <v>11</v>
      </c>
      <c r="F615">
        <v>2011</v>
      </c>
      <c r="G615" t="s">
        <v>12</v>
      </c>
      <c r="H615">
        <v>674755</v>
      </c>
    </row>
    <row r="616" spans="1:8" x14ac:dyDescent="0.25">
      <c r="A616">
        <v>15</v>
      </c>
      <c r="B616" t="s">
        <v>43</v>
      </c>
      <c r="C616" t="s">
        <v>44</v>
      </c>
      <c r="D616" t="s">
        <v>10</v>
      </c>
      <c r="E616" t="s">
        <v>11</v>
      </c>
      <c r="F616">
        <v>2012</v>
      </c>
      <c r="G616" t="s">
        <v>12</v>
      </c>
      <c r="H616">
        <v>805857</v>
      </c>
    </row>
    <row r="617" spans="1:8" x14ac:dyDescent="0.25">
      <c r="A617">
        <v>16</v>
      </c>
      <c r="B617" t="s">
        <v>43</v>
      </c>
      <c r="C617" t="s">
        <v>44</v>
      </c>
      <c r="D617" t="s">
        <v>10</v>
      </c>
      <c r="E617" t="s">
        <v>11</v>
      </c>
      <c r="F617">
        <v>2013</v>
      </c>
      <c r="G617" t="s">
        <v>12</v>
      </c>
      <c r="H617">
        <v>729667</v>
      </c>
    </row>
    <row r="618" spans="1:8" x14ac:dyDescent="0.25">
      <c r="A618">
        <v>17</v>
      </c>
      <c r="B618" t="s">
        <v>43</v>
      </c>
      <c r="C618" t="s">
        <v>44</v>
      </c>
      <c r="D618" t="s">
        <v>10</v>
      </c>
      <c r="E618" t="s">
        <v>11</v>
      </c>
      <c r="F618">
        <v>2014</v>
      </c>
      <c r="G618" t="s">
        <v>12</v>
      </c>
      <c r="H618">
        <v>731325</v>
      </c>
    </row>
    <row r="619" spans="1:8" x14ac:dyDescent="0.25">
      <c r="A619">
        <v>18</v>
      </c>
      <c r="B619" t="s">
        <v>43</v>
      </c>
      <c r="C619" t="s">
        <v>44</v>
      </c>
      <c r="D619" t="s">
        <v>10</v>
      </c>
      <c r="E619" t="s">
        <v>11</v>
      </c>
      <c r="F619">
        <v>2015</v>
      </c>
      <c r="G619" t="s">
        <v>12</v>
      </c>
      <c r="H619">
        <v>731325</v>
      </c>
    </row>
    <row r="620" spans="1:8" x14ac:dyDescent="0.25">
      <c r="A620">
        <v>19</v>
      </c>
      <c r="B620" t="s">
        <v>43</v>
      </c>
      <c r="C620" t="s">
        <v>44</v>
      </c>
      <c r="D620" t="s">
        <v>10</v>
      </c>
      <c r="E620" t="s">
        <v>11</v>
      </c>
      <c r="F620">
        <v>2016</v>
      </c>
      <c r="G620" t="s">
        <v>12</v>
      </c>
      <c r="H620">
        <v>531325</v>
      </c>
    </row>
    <row r="621" spans="1:8" x14ac:dyDescent="0.25">
      <c r="A621">
        <v>20</v>
      </c>
      <c r="B621" t="s">
        <v>43</v>
      </c>
      <c r="C621" t="s">
        <v>44</v>
      </c>
      <c r="D621" t="s">
        <v>10</v>
      </c>
      <c r="E621" t="s">
        <v>11</v>
      </c>
      <c r="F621">
        <v>2017</v>
      </c>
      <c r="G621" t="s">
        <v>12</v>
      </c>
      <c r="H621">
        <v>510000</v>
      </c>
    </row>
    <row r="622" spans="1:8" x14ac:dyDescent="0.25">
      <c r="A622">
        <v>1</v>
      </c>
      <c r="B622" t="s">
        <v>43</v>
      </c>
      <c r="C622" t="s">
        <v>44</v>
      </c>
      <c r="D622" t="s">
        <v>10</v>
      </c>
      <c r="E622" t="s">
        <v>13</v>
      </c>
      <c r="F622">
        <v>1998</v>
      </c>
      <c r="G622" t="s">
        <v>12</v>
      </c>
      <c r="H622">
        <v>2000</v>
      </c>
    </row>
    <row r="623" spans="1:8" x14ac:dyDescent="0.25">
      <c r="A623">
        <v>2</v>
      </c>
      <c r="B623" t="s">
        <v>43</v>
      </c>
      <c r="C623" t="s">
        <v>44</v>
      </c>
      <c r="D623" t="s">
        <v>10</v>
      </c>
      <c r="E623" t="s">
        <v>13</v>
      </c>
      <c r="F623">
        <v>1999</v>
      </c>
      <c r="G623" t="s">
        <v>12</v>
      </c>
      <c r="H623">
        <v>1176000</v>
      </c>
    </row>
    <row r="624" spans="1:8" x14ac:dyDescent="0.25">
      <c r="A624">
        <v>3</v>
      </c>
      <c r="B624" t="s">
        <v>43</v>
      </c>
      <c r="C624" t="s">
        <v>44</v>
      </c>
      <c r="D624" t="s">
        <v>10</v>
      </c>
      <c r="E624" t="s">
        <v>13</v>
      </c>
      <c r="F624">
        <v>2000</v>
      </c>
      <c r="G624" t="s">
        <v>12</v>
      </c>
      <c r="H624">
        <v>65000</v>
      </c>
    </row>
    <row r="625" spans="1:8" x14ac:dyDescent="0.25">
      <c r="A625">
        <v>4</v>
      </c>
      <c r="B625" t="s">
        <v>43</v>
      </c>
      <c r="C625" t="s">
        <v>44</v>
      </c>
      <c r="D625" t="s">
        <v>10</v>
      </c>
      <c r="E625" t="s">
        <v>13</v>
      </c>
      <c r="F625">
        <v>2001</v>
      </c>
      <c r="G625" t="s">
        <v>12</v>
      </c>
      <c r="H625">
        <v>72000</v>
      </c>
    </row>
    <row r="626" spans="1:8" x14ac:dyDescent="0.25">
      <c r="A626">
        <v>5</v>
      </c>
      <c r="B626" t="s">
        <v>43</v>
      </c>
      <c r="C626" t="s">
        <v>44</v>
      </c>
      <c r="D626" t="s">
        <v>10</v>
      </c>
      <c r="E626" t="s">
        <v>13</v>
      </c>
      <c r="F626">
        <v>2002</v>
      </c>
      <c r="G626" t="s">
        <v>12</v>
      </c>
      <c r="H626">
        <v>60200</v>
      </c>
    </row>
    <row r="627" spans="1:8" x14ac:dyDescent="0.25">
      <c r="A627">
        <v>6</v>
      </c>
      <c r="B627" t="s">
        <v>43</v>
      </c>
      <c r="C627" t="s">
        <v>44</v>
      </c>
      <c r="D627" t="s">
        <v>10</v>
      </c>
      <c r="E627" t="s">
        <v>13</v>
      </c>
      <c r="F627">
        <v>2003</v>
      </c>
      <c r="G627" t="s">
        <v>12</v>
      </c>
      <c r="H627">
        <v>101300</v>
      </c>
    </row>
    <row r="628" spans="1:8" x14ac:dyDescent="0.25">
      <c r="A628">
        <v>7</v>
      </c>
      <c r="B628" t="s">
        <v>43</v>
      </c>
      <c r="C628" t="s">
        <v>44</v>
      </c>
      <c r="D628" t="s">
        <v>10</v>
      </c>
      <c r="E628" t="s">
        <v>13</v>
      </c>
      <c r="F628">
        <v>2004</v>
      </c>
      <c r="G628" t="s">
        <v>12</v>
      </c>
      <c r="H628">
        <v>80000</v>
      </c>
    </row>
    <row r="629" spans="1:8" x14ac:dyDescent="0.25">
      <c r="A629">
        <v>8</v>
      </c>
      <c r="B629" t="s">
        <v>43</v>
      </c>
      <c r="C629" t="s">
        <v>44</v>
      </c>
      <c r="D629" t="s">
        <v>10</v>
      </c>
      <c r="E629" t="s">
        <v>13</v>
      </c>
      <c r="F629">
        <v>2005</v>
      </c>
      <c r="G629" t="s">
        <v>12</v>
      </c>
      <c r="H629">
        <v>83000</v>
      </c>
    </row>
    <row r="630" spans="1:8" x14ac:dyDescent="0.25">
      <c r="A630">
        <v>9</v>
      </c>
      <c r="B630" t="s">
        <v>43</v>
      </c>
      <c r="C630" t="s">
        <v>44</v>
      </c>
      <c r="D630" t="s">
        <v>10</v>
      </c>
      <c r="E630" t="s">
        <v>13</v>
      </c>
      <c r="F630">
        <v>2006</v>
      </c>
      <c r="G630" t="s">
        <v>12</v>
      </c>
      <c r="H630">
        <v>115000</v>
      </c>
    </row>
    <row r="631" spans="1:8" x14ac:dyDescent="0.25">
      <c r="A631">
        <v>10</v>
      </c>
      <c r="B631" t="s">
        <v>43</v>
      </c>
      <c r="C631" t="s">
        <v>44</v>
      </c>
      <c r="D631" t="s">
        <v>10</v>
      </c>
      <c r="E631" t="s">
        <v>13</v>
      </c>
      <c r="F631">
        <v>2007</v>
      </c>
      <c r="G631" t="s">
        <v>12</v>
      </c>
      <c r="H631">
        <v>430000</v>
      </c>
    </row>
    <row r="632" spans="1:8" x14ac:dyDescent="0.25">
      <c r="A632">
        <v>11</v>
      </c>
      <c r="B632" t="s">
        <v>43</v>
      </c>
      <c r="C632" t="s">
        <v>44</v>
      </c>
      <c r="D632" t="s">
        <v>10</v>
      </c>
      <c r="E632" t="s">
        <v>13</v>
      </c>
      <c r="F632">
        <v>2008</v>
      </c>
      <c r="G632" t="s">
        <v>12</v>
      </c>
      <c r="H632">
        <v>192400</v>
      </c>
    </row>
    <row r="633" spans="1:8" x14ac:dyDescent="0.25">
      <c r="A633">
        <v>12</v>
      </c>
      <c r="B633" t="s">
        <v>43</v>
      </c>
      <c r="C633" t="s">
        <v>44</v>
      </c>
      <c r="D633" t="s">
        <v>10</v>
      </c>
      <c r="E633" t="s">
        <v>13</v>
      </c>
      <c r="F633">
        <v>2009</v>
      </c>
      <c r="G633" t="s">
        <v>12</v>
      </c>
      <c r="H633">
        <v>14340</v>
      </c>
    </row>
    <row r="634" spans="1:8" x14ac:dyDescent="0.25">
      <c r="A634">
        <v>13</v>
      </c>
      <c r="B634" t="s">
        <v>43</v>
      </c>
      <c r="C634" t="s">
        <v>44</v>
      </c>
      <c r="D634" t="s">
        <v>10</v>
      </c>
      <c r="E634" t="s">
        <v>13</v>
      </c>
      <c r="F634">
        <v>2010</v>
      </c>
      <c r="G634" t="s">
        <v>12</v>
      </c>
      <c r="H634">
        <v>85291</v>
      </c>
    </row>
    <row r="635" spans="1:8" x14ac:dyDescent="0.25">
      <c r="A635">
        <v>14</v>
      </c>
      <c r="B635" t="s">
        <v>43</v>
      </c>
      <c r="C635" t="s">
        <v>44</v>
      </c>
      <c r="D635" t="s">
        <v>10</v>
      </c>
      <c r="E635" t="s">
        <v>13</v>
      </c>
      <c r="F635">
        <v>2011</v>
      </c>
      <c r="G635" t="s">
        <v>12</v>
      </c>
      <c r="H635">
        <v>68725</v>
      </c>
    </row>
    <row r="636" spans="1:8" x14ac:dyDescent="0.25">
      <c r="A636">
        <v>15</v>
      </c>
      <c r="B636" t="s">
        <v>43</v>
      </c>
      <c r="C636" t="s">
        <v>44</v>
      </c>
      <c r="D636" t="s">
        <v>10</v>
      </c>
      <c r="E636" t="s">
        <v>13</v>
      </c>
      <c r="F636">
        <v>2012</v>
      </c>
      <c r="G636" t="s">
        <v>12</v>
      </c>
      <c r="H636">
        <v>89540</v>
      </c>
    </row>
    <row r="637" spans="1:8" x14ac:dyDescent="0.25">
      <c r="A637">
        <v>16</v>
      </c>
      <c r="B637" t="s">
        <v>43</v>
      </c>
      <c r="C637" t="s">
        <v>44</v>
      </c>
      <c r="D637" t="s">
        <v>10</v>
      </c>
      <c r="E637" t="s">
        <v>13</v>
      </c>
      <c r="F637">
        <v>2013</v>
      </c>
      <c r="G637" t="s">
        <v>12</v>
      </c>
      <c r="H637">
        <v>312715</v>
      </c>
    </row>
    <row r="638" spans="1:8" x14ac:dyDescent="0.25">
      <c r="A638">
        <v>17</v>
      </c>
      <c r="B638" t="s">
        <v>43</v>
      </c>
      <c r="C638" t="s">
        <v>44</v>
      </c>
      <c r="D638" t="s">
        <v>10</v>
      </c>
      <c r="E638" t="s">
        <v>13</v>
      </c>
      <c r="F638">
        <v>2014</v>
      </c>
      <c r="G638" t="s">
        <v>12</v>
      </c>
      <c r="H638">
        <v>310715</v>
      </c>
    </row>
    <row r="639" spans="1:8" x14ac:dyDescent="0.25">
      <c r="A639">
        <v>18</v>
      </c>
      <c r="B639" t="s">
        <v>43</v>
      </c>
      <c r="C639" t="s">
        <v>44</v>
      </c>
      <c r="D639" t="s">
        <v>10</v>
      </c>
      <c r="E639" t="s">
        <v>13</v>
      </c>
      <c r="F639">
        <v>2015</v>
      </c>
      <c r="G639" t="s">
        <v>12</v>
      </c>
      <c r="H639">
        <v>310715</v>
      </c>
    </row>
    <row r="640" spans="1:8" x14ac:dyDescent="0.25">
      <c r="A640">
        <v>19</v>
      </c>
      <c r="B640" t="s">
        <v>43</v>
      </c>
      <c r="C640" t="s">
        <v>44</v>
      </c>
      <c r="D640" t="s">
        <v>10</v>
      </c>
      <c r="E640" t="s">
        <v>13</v>
      </c>
      <c r="F640">
        <v>2016</v>
      </c>
      <c r="G640" t="s">
        <v>12</v>
      </c>
      <c r="H640">
        <v>210715</v>
      </c>
    </row>
    <row r="641" spans="1:8" x14ac:dyDescent="0.25">
      <c r="A641">
        <v>20</v>
      </c>
      <c r="B641" t="s">
        <v>43</v>
      </c>
      <c r="C641" t="s">
        <v>44</v>
      </c>
      <c r="D641" t="s">
        <v>10</v>
      </c>
      <c r="E641" t="s">
        <v>13</v>
      </c>
      <c r="F641">
        <v>2017</v>
      </c>
      <c r="G641" t="s">
        <v>12</v>
      </c>
      <c r="H641">
        <v>200000</v>
      </c>
    </row>
    <row r="642" spans="1:8" x14ac:dyDescent="0.25">
      <c r="A642">
        <v>1</v>
      </c>
      <c r="B642" t="s">
        <v>45</v>
      </c>
      <c r="C642" t="s">
        <v>46</v>
      </c>
      <c r="D642" t="s">
        <v>10</v>
      </c>
      <c r="E642" t="s">
        <v>11</v>
      </c>
      <c r="F642">
        <v>1998</v>
      </c>
      <c r="G642" t="s">
        <v>12</v>
      </c>
      <c r="H642">
        <v>35000</v>
      </c>
    </row>
    <row r="643" spans="1:8" x14ac:dyDescent="0.25">
      <c r="A643">
        <v>2</v>
      </c>
      <c r="B643" t="s">
        <v>45</v>
      </c>
      <c r="C643" t="s">
        <v>46</v>
      </c>
      <c r="D643" t="s">
        <v>10</v>
      </c>
      <c r="E643" t="s">
        <v>11</v>
      </c>
      <c r="F643">
        <v>1999</v>
      </c>
      <c r="G643" t="s">
        <v>12</v>
      </c>
      <c r="H643">
        <v>15000</v>
      </c>
    </row>
    <row r="644" spans="1:8" x14ac:dyDescent="0.25">
      <c r="A644">
        <v>3</v>
      </c>
      <c r="B644" t="s">
        <v>45</v>
      </c>
      <c r="C644" t="s">
        <v>46</v>
      </c>
      <c r="D644" t="s">
        <v>10</v>
      </c>
      <c r="E644" t="s">
        <v>11</v>
      </c>
      <c r="F644">
        <v>2000</v>
      </c>
      <c r="G644" t="s">
        <v>12</v>
      </c>
      <c r="H644">
        <v>30000</v>
      </c>
    </row>
    <row r="645" spans="1:8" x14ac:dyDescent="0.25">
      <c r="A645">
        <v>4</v>
      </c>
      <c r="B645" t="s">
        <v>45</v>
      </c>
      <c r="C645" t="s">
        <v>46</v>
      </c>
      <c r="D645" t="s">
        <v>10</v>
      </c>
      <c r="E645" t="s">
        <v>11</v>
      </c>
      <c r="F645">
        <v>2001</v>
      </c>
      <c r="G645" t="s">
        <v>12</v>
      </c>
      <c r="H645">
        <v>10000</v>
      </c>
    </row>
    <row r="646" spans="1:8" x14ac:dyDescent="0.25">
      <c r="A646">
        <v>5</v>
      </c>
      <c r="B646" t="s">
        <v>45</v>
      </c>
      <c r="C646" t="s">
        <v>46</v>
      </c>
      <c r="D646" t="s">
        <v>10</v>
      </c>
      <c r="E646" t="s">
        <v>11</v>
      </c>
      <c r="F646">
        <v>2002</v>
      </c>
      <c r="G646" t="s">
        <v>12</v>
      </c>
      <c r="H646">
        <v>10000</v>
      </c>
    </row>
    <row r="647" spans="1:8" x14ac:dyDescent="0.25">
      <c r="A647">
        <v>6</v>
      </c>
      <c r="B647" t="s">
        <v>45</v>
      </c>
      <c r="C647" t="s">
        <v>46</v>
      </c>
      <c r="D647" t="s">
        <v>10</v>
      </c>
      <c r="E647" t="s">
        <v>11</v>
      </c>
      <c r="F647">
        <v>2003</v>
      </c>
      <c r="G647" t="s">
        <v>12</v>
      </c>
      <c r="H647">
        <v>10000</v>
      </c>
    </row>
    <row r="648" spans="1:8" x14ac:dyDescent="0.25">
      <c r="A648">
        <v>7</v>
      </c>
      <c r="B648" t="s">
        <v>45</v>
      </c>
      <c r="C648" t="s">
        <v>46</v>
      </c>
      <c r="D648" t="s">
        <v>10</v>
      </c>
      <c r="E648" t="s">
        <v>11</v>
      </c>
      <c r="F648">
        <v>2004</v>
      </c>
      <c r="G648" t="s">
        <v>12</v>
      </c>
      <c r="H648">
        <v>5000</v>
      </c>
    </row>
    <row r="649" spans="1:8" x14ac:dyDescent="0.25">
      <c r="A649">
        <v>8</v>
      </c>
      <c r="B649" t="s">
        <v>45</v>
      </c>
      <c r="C649" t="s">
        <v>46</v>
      </c>
      <c r="D649" t="s">
        <v>10</v>
      </c>
      <c r="E649" t="s">
        <v>11</v>
      </c>
      <c r="F649">
        <v>2005</v>
      </c>
      <c r="G649" t="s">
        <v>12</v>
      </c>
      <c r="H649">
        <v>0</v>
      </c>
    </row>
    <row r="650" spans="1:8" x14ac:dyDescent="0.25">
      <c r="A650">
        <v>9</v>
      </c>
      <c r="B650" t="s">
        <v>45</v>
      </c>
      <c r="C650" t="s">
        <v>46</v>
      </c>
      <c r="D650" t="s">
        <v>10</v>
      </c>
      <c r="E650" t="s">
        <v>11</v>
      </c>
      <c r="F650">
        <v>2006</v>
      </c>
      <c r="G650" t="s">
        <v>12</v>
      </c>
      <c r="H650">
        <v>0</v>
      </c>
    </row>
    <row r="651" spans="1:8" x14ac:dyDescent="0.25">
      <c r="A651">
        <v>10</v>
      </c>
      <c r="B651" t="s">
        <v>45</v>
      </c>
      <c r="C651" t="s">
        <v>46</v>
      </c>
      <c r="D651" t="s">
        <v>10</v>
      </c>
      <c r="E651" t="s">
        <v>11</v>
      </c>
      <c r="F651">
        <v>2007</v>
      </c>
      <c r="G651" t="s">
        <v>12</v>
      </c>
      <c r="H651">
        <v>0</v>
      </c>
    </row>
    <row r="652" spans="1:8" x14ac:dyDescent="0.25">
      <c r="A652">
        <v>11</v>
      </c>
      <c r="B652" t="s">
        <v>45</v>
      </c>
      <c r="C652" t="s">
        <v>46</v>
      </c>
      <c r="D652" t="s">
        <v>10</v>
      </c>
      <c r="E652" t="s">
        <v>11</v>
      </c>
      <c r="F652">
        <v>2008</v>
      </c>
      <c r="G652" t="s">
        <v>12</v>
      </c>
      <c r="H652">
        <v>0</v>
      </c>
    </row>
    <row r="653" spans="1:8" x14ac:dyDescent="0.25">
      <c r="A653">
        <v>12</v>
      </c>
      <c r="B653" t="s">
        <v>45</v>
      </c>
      <c r="C653" t="s">
        <v>46</v>
      </c>
      <c r="D653" t="s">
        <v>10</v>
      </c>
      <c r="E653" t="s">
        <v>11</v>
      </c>
      <c r="F653">
        <v>2009</v>
      </c>
      <c r="G653" t="s">
        <v>12</v>
      </c>
      <c r="H653">
        <v>0</v>
      </c>
    </row>
    <row r="654" spans="1:8" x14ac:dyDescent="0.25">
      <c r="A654">
        <v>13</v>
      </c>
      <c r="B654" t="s">
        <v>45</v>
      </c>
      <c r="C654" t="s">
        <v>46</v>
      </c>
      <c r="D654" t="s">
        <v>10</v>
      </c>
      <c r="E654" t="s">
        <v>11</v>
      </c>
      <c r="F654">
        <v>2010</v>
      </c>
      <c r="G654" t="s">
        <v>12</v>
      </c>
      <c r="H654">
        <v>0</v>
      </c>
    </row>
    <row r="655" spans="1:8" x14ac:dyDescent="0.25">
      <c r="A655">
        <v>14</v>
      </c>
      <c r="B655" t="s">
        <v>45</v>
      </c>
      <c r="C655" t="s">
        <v>46</v>
      </c>
      <c r="D655" t="s">
        <v>10</v>
      </c>
      <c r="E655" t="s">
        <v>11</v>
      </c>
      <c r="F655">
        <v>2011</v>
      </c>
      <c r="G655" t="s">
        <v>12</v>
      </c>
      <c r="H655">
        <v>0</v>
      </c>
    </row>
    <row r="656" spans="1:8" x14ac:dyDescent="0.25">
      <c r="A656">
        <v>15</v>
      </c>
      <c r="B656" t="s">
        <v>45</v>
      </c>
      <c r="C656" t="s">
        <v>46</v>
      </c>
      <c r="D656" t="s">
        <v>10</v>
      </c>
      <c r="E656" t="s">
        <v>11</v>
      </c>
      <c r="F656">
        <v>2012</v>
      </c>
      <c r="G656" t="s">
        <v>12</v>
      </c>
      <c r="H656">
        <v>0</v>
      </c>
    </row>
    <row r="657" spans="1:8" x14ac:dyDescent="0.25">
      <c r="A657">
        <v>16</v>
      </c>
      <c r="B657" t="s">
        <v>45</v>
      </c>
      <c r="C657" t="s">
        <v>46</v>
      </c>
      <c r="D657" t="s">
        <v>10</v>
      </c>
      <c r="E657" t="s">
        <v>11</v>
      </c>
      <c r="F657">
        <v>2013</v>
      </c>
      <c r="G657" t="s">
        <v>12</v>
      </c>
      <c r="H657">
        <v>0</v>
      </c>
    </row>
    <row r="658" spans="1:8" x14ac:dyDescent="0.25">
      <c r="A658">
        <v>17</v>
      </c>
      <c r="B658" t="s">
        <v>45</v>
      </c>
      <c r="C658" t="s">
        <v>46</v>
      </c>
      <c r="D658" t="s">
        <v>10</v>
      </c>
      <c r="E658" t="s">
        <v>11</v>
      </c>
      <c r="F658">
        <v>2014</v>
      </c>
      <c r="G658" t="s">
        <v>12</v>
      </c>
      <c r="H658">
        <v>0</v>
      </c>
    </row>
    <row r="659" spans="1:8" x14ac:dyDescent="0.25">
      <c r="A659">
        <v>18</v>
      </c>
      <c r="B659" t="s">
        <v>45</v>
      </c>
      <c r="C659" t="s">
        <v>46</v>
      </c>
      <c r="D659" t="s">
        <v>10</v>
      </c>
      <c r="E659" t="s">
        <v>11</v>
      </c>
      <c r="F659">
        <v>2015</v>
      </c>
      <c r="G659" t="s">
        <v>12</v>
      </c>
      <c r="H659">
        <v>0</v>
      </c>
    </row>
    <row r="660" spans="1:8" x14ac:dyDescent="0.25">
      <c r="A660">
        <v>19</v>
      </c>
      <c r="B660" t="s">
        <v>45</v>
      </c>
      <c r="C660" t="s">
        <v>46</v>
      </c>
      <c r="D660" t="s">
        <v>10</v>
      </c>
      <c r="E660" t="s">
        <v>11</v>
      </c>
      <c r="F660">
        <v>2016</v>
      </c>
      <c r="G660" t="s">
        <v>12</v>
      </c>
      <c r="H660">
        <v>0</v>
      </c>
    </row>
    <row r="661" spans="1:8" x14ac:dyDescent="0.25">
      <c r="A661">
        <v>20</v>
      </c>
      <c r="B661" t="s">
        <v>45</v>
      </c>
      <c r="C661" t="s">
        <v>46</v>
      </c>
      <c r="D661" t="s">
        <v>10</v>
      </c>
      <c r="E661" t="s">
        <v>11</v>
      </c>
      <c r="F661">
        <v>2017</v>
      </c>
      <c r="G661" t="s">
        <v>12</v>
      </c>
      <c r="H661">
        <v>0</v>
      </c>
    </row>
    <row r="662" spans="1:8" x14ac:dyDescent="0.25">
      <c r="A662">
        <v>1</v>
      </c>
      <c r="B662" t="s">
        <v>45</v>
      </c>
      <c r="C662" t="s">
        <v>46</v>
      </c>
      <c r="D662" t="s">
        <v>10</v>
      </c>
      <c r="E662" t="s">
        <v>13</v>
      </c>
      <c r="F662">
        <v>1998</v>
      </c>
      <c r="G662" t="s">
        <v>12</v>
      </c>
      <c r="H662">
        <v>5000</v>
      </c>
    </row>
    <row r="663" spans="1:8" x14ac:dyDescent="0.25">
      <c r="A663">
        <v>2</v>
      </c>
      <c r="B663" t="s">
        <v>45</v>
      </c>
      <c r="C663" t="s">
        <v>46</v>
      </c>
      <c r="D663" t="s">
        <v>10</v>
      </c>
      <c r="E663" t="s">
        <v>13</v>
      </c>
      <c r="F663">
        <v>1999</v>
      </c>
      <c r="G663" t="s">
        <v>12</v>
      </c>
      <c r="H663">
        <v>10000</v>
      </c>
    </row>
    <row r="664" spans="1:8" x14ac:dyDescent="0.25">
      <c r="A664">
        <v>3</v>
      </c>
      <c r="B664" t="s">
        <v>45</v>
      </c>
      <c r="C664" t="s">
        <v>46</v>
      </c>
      <c r="D664" t="s">
        <v>10</v>
      </c>
      <c r="E664" t="s">
        <v>13</v>
      </c>
      <c r="F664">
        <v>2000</v>
      </c>
      <c r="G664" t="s">
        <v>12</v>
      </c>
      <c r="H664">
        <v>20000</v>
      </c>
    </row>
    <row r="665" spans="1:8" x14ac:dyDescent="0.25">
      <c r="A665">
        <v>4</v>
      </c>
      <c r="B665" t="s">
        <v>45</v>
      </c>
      <c r="C665" t="s">
        <v>46</v>
      </c>
      <c r="D665" t="s">
        <v>10</v>
      </c>
      <c r="E665" t="s">
        <v>13</v>
      </c>
      <c r="F665">
        <v>2001</v>
      </c>
      <c r="G665" t="s">
        <v>12</v>
      </c>
      <c r="H665">
        <v>20000</v>
      </c>
    </row>
    <row r="666" spans="1:8" x14ac:dyDescent="0.25">
      <c r="A666">
        <v>5</v>
      </c>
      <c r="B666" t="s">
        <v>45</v>
      </c>
      <c r="C666" t="s">
        <v>46</v>
      </c>
      <c r="D666" t="s">
        <v>10</v>
      </c>
      <c r="E666" t="s">
        <v>13</v>
      </c>
      <c r="F666">
        <v>2002</v>
      </c>
      <c r="G666" t="s">
        <v>12</v>
      </c>
      <c r="H666">
        <v>10000</v>
      </c>
    </row>
    <row r="667" spans="1:8" x14ac:dyDescent="0.25">
      <c r="A667">
        <v>6</v>
      </c>
      <c r="B667" t="s">
        <v>45</v>
      </c>
      <c r="C667" t="s">
        <v>46</v>
      </c>
      <c r="D667" t="s">
        <v>10</v>
      </c>
      <c r="E667" t="s">
        <v>13</v>
      </c>
      <c r="F667">
        <v>2003</v>
      </c>
      <c r="G667" t="s">
        <v>12</v>
      </c>
      <c r="H667">
        <v>5000</v>
      </c>
    </row>
    <row r="668" spans="1:8" x14ac:dyDescent="0.25">
      <c r="A668">
        <v>7</v>
      </c>
      <c r="B668" t="s">
        <v>45</v>
      </c>
      <c r="C668" t="s">
        <v>46</v>
      </c>
      <c r="D668" t="s">
        <v>10</v>
      </c>
      <c r="E668" t="s">
        <v>13</v>
      </c>
      <c r="F668">
        <v>2004</v>
      </c>
      <c r="G668" t="s">
        <v>12</v>
      </c>
      <c r="H668">
        <v>5000</v>
      </c>
    </row>
    <row r="669" spans="1:8" x14ac:dyDescent="0.25">
      <c r="A669">
        <v>8</v>
      </c>
      <c r="B669" t="s">
        <v>45</v>
      </c>
      <c r="C669" t="s">
        <v>46</v>
      </c>
      <c r="D669" t="s">
        <v>10</v>
      </c>
      <c r="E669" t="s">
        <v>13</v>
      </c>
      <c r="F669">
        <v>2005</v>
      </c>
      <c r="G669" t="s">
        <v>12</v>
      </c>
      <c r="H669">
        <v>5000</v>
      </c>
    </row>
    <row r="670" spans="1:8" x14ac:dyDescent="0.25">
      <c r="A670">
        <v>9</v>
      </c>
      <c r="B670" t="s">
        <v>45</v>
      </c>
      <c r="C670" t="s">
        <v>46</v>
      </c>
      <c r="D670" t="s">
        <v>10</v>
      </c>
      <c r="E670" t="s">
        <v>13</v>
      </c>
      <c r="F670">
        <v>2006</v>
      </c>
      <c r="G670" t="s">
        <v>12</v>
      </c>
      <c r="H670">
        <v>0</v>
      </c>
    </row>
    <row r="671" spans="1:8" x14ac:dyDescent="0.25">
      <c r="A671">
        <v>10</v>
      </c>
      <c r="B671" t="s">
        <v>45</v>
      </c>
      <c r="C671" t="s">
        <v>46</v>
      </c>
      <c r="D671" t="s">
        <v>10</v>
      </c>
      <c r="E671" t="s">
        <v>13</v>
      </c>
      <c r="F671">
        <v>2007</v>
      </c>
      <c r="G671" t="s">
        <v>12</v>
      </c>
      <c r="H671">
        <v>0</v>
      </c>
    </row>
    <row r="672" spans="1:8" x14ac:dyDescent="0.25">
      <c r="A672">
        <v>11</v>
      </c>
      <c r="B672" t="s">
        <v>45</v>
      </c>
      <c r="C672" t="s">
        <v>46</v>
      </c>
      <c r="D672" t="s">
        <v>10</v>
      </c>
      <c r="E672" t="s">
        <v>13</v>
      </c>
      <c r="F672">
        <v>2008</v>
      </c>
      <c r="G672" t="s">
        <v>12</v>
      </c>
      <c r="H672">
        <v>0</v>
      </c>
    </row>
    <row r="673" spans="1:8" x14ac:dyDescent="0.25">
      <c r="A673">
        <v>12</v>
      </c>
      <c r="B673" t="s">
        <v>45</v>
      </c>
      <c r="C673" t="s">
        <v>46</v>
      </c>
      <c r="D673" t="s">
        <v>10</v>
      </c>
      <c r="E673" t="s">
        <v>13</v>
      </c>
      <c r="F673">
        <v>2009</v>
      </c>
      <c r="G673" t="s">
        <v>12</v>
      </c>
      <c r="H673">
        <v>0</v>
      </c>
    </row>
    <row r="674" spans="1:8" x14ac:dyDescent="0.25">
      <c r="A674">
        <v>13</v>
      </c>
      <c r="B674" t="s">
        <v>45</v>
      </c>
      <c r="C674" t="s">
        <v>46</v>
      </c>
      <c r="D674" t="s">
        <v>10</v>
      </c>
      <c r="E674" t="s">
        <v>13</v>
      </c>
      <c r="F674">
        <v>2010</v>
      </c>
      <c r="G674" t="s">
        <v>12</v>
      </c>
      <c r="H674">
        <v>0</v>
      </c>
    </row>
    <row r="675" spans="1:8" x14ac:dyDescent="0.25">
      <c r="A675">
        <v>14</v>
      </c>
      <c r="B675" t="s">
        <v>45</v>
      </c>
      <c r="C675" t="s">
        <v>46</v>
      </c>
      <c r="D675" t="s">
        <v>10</v>
      </c>
      <c r="E675" t="s">
        <v>13</v>
      </c>
      <c r="F675">
        <v>2011</v>
      </c>
      <c r="G675" t="s">
        <v>12</v>
      </c>
      <c r="H675">
        <v>0</v>
      </c>
    </row>
    <row r="676" spans="1:8" x14ac:dyDescent="0.25">
      <c r="A676">
        <v>15</v>
      </c>
      <c r="B676" t="s">
        <v>45</v>
      </c>
      <c r="C676" t="s">
        <v>46</v>
      </c>
      <c r="D676" t="s">
        <v>10</v>
      </c>
      <c r="E676" t="s">
        <v>13</v>
      </c>
      <c r="F676">
        <v>2012</v>
      </c>
      <c r="G676" t="s">
        <v>12</v>
      </c>
      <c r="H676">
        <v>0</v>
      </c>
    </row>
    <row r="677" spans="1:8" x14ac:dyDescent="0.25">
      <c r="A677">
        <v>16</v>
      </c>
      <c r="B677" t="s">
        <v>45</v>
      </c>
      <c r="C677" t="s">
        <v>46</v>
      </c>
      <c r="D677" t="s">
        <v>10</v>
      </c>
      <c r="E677" t="s">
        <v>13</v>
      </c>
      <c r="F677">
        <v>2013</v>
      </c>
      <c r="G677" t="s">
        <v>12</v>
      </c>
      <c r="H677">
        <v>0</v>
      </c>
    </row>
    <row r="678" spans="1:8" x14ac:dyDescent="0.25">
      <c r="A678">
        <v>17</v>
      </c>
      <c r="B678" t="s">
        <v>45</v>
      </c>
      <c r="C678" t="s">
        <v>46</v>
      </c>
      <c r="D678" t="s">
        <v>10</v>
      </c>
      <c r="E678" t="s">
        <v>13</v>
      </c>
      <c r="F678">
        <v>2014</v>
      </c>
      <c r="G678" t="s">
        <v>12</v>
      </c>
      <c r="H678">
        <v>0</v>
      </c>
    </row>
    <row r="679" spans="1:8" x14ac:dyDescent="0.25">
      <c r="A679">
        <v>18</v>
      </c>
      <c r="B679" t="s">
        <v>45</v>
      </c>
      <c r="C679" t="s">
        <v>46</v>
      </c>
      <c r="D679" t="s">
        <v>10</v>
      </c>
      <c r="E679" t="s">
        <v>13</v>
      </c>
      <c r="F679">
        <v>2015</v>
      </c>
      <c r="G679" t="s">
        <v>12</v>
      </c>
      <c r="H679">
        <v>0</v>
      </c>
    </row>
    <row r="680" spans="1:8" x14ac:dyDescent="0.25">
      <c r="A680">
        <v>19</v>
      </c>
      <c r="B680" t="s">
        <v>45</v>
      </c>
      <c r="C680" t="s">
        <v>46</v>
      </c>
      <c r="D680" t="s">
        <v>10</v>
      </c>
      <c r="E680" t="s">
        <v>13</v>
      </c>
      <c r="F680">
        <v>2016</v>
      </c>
      <c r="G680" t="s">
        <v>12</v>
      </c>
      <c r="H680">
        <v>0</v>
      </c>
    </row>
    <row r="681" spans="1:8" x14ac:dyDescent="0.25">
      <c r="A681">
        <v>20</v>
      </c>
      <c r="B681" t="s">
        <v>45</v>
      </c>
      <c r="C681" t="s">
        <v>46</v>
      </c>
      <c r="D681" t="s">
        <v>10</v>
      </c>
      <c r="E681" t="s">
        <v>13</v>
      </c>
      <c r="F681">
        <v>2017</v>
      </c>
      <c r="G681" t="s">
        <v>12</v>
      </c>
      <c r="H681">
        <v>0</v>
      </c>
    </row>
    <row r="682" spans="1:8" x14ac:dyDescent="0.25">
      <c r="A682">
        <v>1</v>
      </c>
      <c r="B682" t="s">
        <v>47</v>
      </c>
      <c r="C682" t="s">
        <v>48</v>
      </c>
      <c r="D682" t="s">
        <v>10</v>
      </c>
      <c r="E682" t="s">
        <v>11</v>
      </c>
      <c r="F682">
        <v>1998</v>
      </c>
      <c r="G682" t="s">
        <v>12</v>
      </c>
      <c r="H682" t="s">
        <v>16</v>
      </c>
    </row>
    <row r="683" spans="1:8" x14ac:dyDescent="0.25">
      <c r="A683">
        <v>2</v>
      </c>
      <c r="B683" t="s">
        <v>47</v>
      </c>
      <c r="C683" t="s">
        <v>48</v>
      </c>
      <c r="D683" t="s">
        <v>10</v>
      </c>
      <c r="E683" t="s">
        <v>11</v>
      </c>
      <c r="F683">
        <v>1999</v>
      </c>
      <c r="G683" t="s">
        <v>12</v>
      </c>
      <c r="H683" t="s">
        <v>16</v>
      </c>
    </row>
    <row r="684" spans="1:8" x14ac:dyDescent="0.25">
      <c r="A684">
        <v>3</v>
      </c>
      <c r="B684" t="s">
        <v>47</v>
      </c>
      <c r="C684" t="s">
        <v>48</v>
      </c>
      <c r="D684" t="s">
        <v>10</v>
      </c>
      <c r="E684" t="s">
        <v>11</v>
      </c>
      <c r="F684">
        <v>2000</v>
      </c>
      <c r="G684" t="s">
        <v>12</v>
      </c>
      <c r="H684">
        <v>42418</v>
      </c>
    </row>
    <row r="685" spans="1:8" x14ac:dyDescent="0.25">
      <c r="A685">
        <v>4</v>
      </c>
      <c r="B685" t="s">
        <v>47</v>
      </c>
      <c r="C685" t="s">
        <v>48</v>
      </c>
      <c r="D685" t="s">
        <v>10</v>
      </c>
      <c r="E685" t="s">
        <v>11</v>
      </c>
      <c r="F685">
        <v>2001</v>
      </c>
      <c r="G685" t="s">
        <v>12</v>
      </c>
      <c r="H685">
        <v>25349</v>
      </c>
    </row>
    <row r="686" spans="1:8" x14ac:dyDescent="0.25">
      <c r="A686">
        <v>5</v>
      </c>
      <c r="B686" t="s">
        <v>47</v>
      </c>
      <c r="C686" t="s">
        <v>48</v>
      </c>
      <c r="D686" t="s">
        <v>10</v>
      </c>
      <c r="E686" t="s">
        <v>11</v>
      </c>
      <c r="F686">
        <v>2002</v>
      </c>
      <c r="G686" t="s">
        <v>12</v>
      </c>
      <c r="H686">
        <v>25236</v>
      </c>
    </row>
    <row r="687" spans="1:8" x14ac:dyDescent="0.25">
      <c r="A687">
        <v>6</v>
      </c>
      <c r="B687" t="s">
        <v>47</v>
      </c>
      <c r="C687" t="s">
        <v>48</v>
      </c>
      <c r="D687" t="s">
        <v>10</v>
      </c>
      <c r="E687" t="s">
        <v>11</v>
      </c>
      <c r="F687">
        <v>2003</v>
      </c>
      <c r="G687" t="s">
        <v>12</v>
      </c>
      <c r="H687">
        <v>20761</v>
      </c>
    </row>
    <row r="688" spans="1:8" x14ac:dyDescent="0.25">
      <c r="A688">
        <v>7</v>
      </c>
      <c r="B688" t="s">
        <v>47</v>
      </c>
      <c r="C688" t="s">
        <v>48</v>
      </c>
      <c r="D688" t="s">
        <v>10</v>
      </c>
      <c r="E688" t="s">
        <v>11</v>
      </c>
      <c r="F688">
        <v>2004</v>
      </c>
      <c r="G688" t="s">
        <v>12</v>
      </c>
      <c r="H688">
        <v>12829</v>
      </c>
    </row>
    <row r="689" spans="1:8" x14ac:dyDescent="0.25">
      <c r="A689">
        <v>8</v>
      </c>
      <c r="B689" t="s">
        <v>47</v>
      </c>
      <c r="C689" t="s">
        <v>48</v>
      </c>
      <c r="D689" t="s">
        <v>10</v>
      </c>
      <c r="E689" t="s">
        <v>11</v>
      </c>
      <c r="F689">
        <v>2005</v>
      </c>
      <c r="G689" t="s">
        <v>12</v>
      </c>
      <c r="H689">
        <v>14352</v>
      </c>
    </row>
    <row r="690" spans="1:8" x14ac:dyDescent="0.25">
      <c r="A690">
        <v>9</v>
      </c>
      <c r="B690" t="s">
        <v>47</v>
      </c>
      <c r="C690" t="s">
        <v>48</v>
      </c>
      <c r="D690" t="s">
        <v>10</v>
      </c>
      <c r="E690" t="s">
        <v>11</v>
      </c>
      <c r="F690">
        <v>2006</v>
      </c>
      <c r="G690" t="s">
        <v>12</v>
      </c>
      <c r="H690">
        <v>16694</v>
      </c>
    </row>
    <row r="691" spans="1:8" x14ac:dyDescent="0.25">
      <c r="A691">
        <v>10</v>
      </c>
      <c r="B691" t="s">
        <v>47</v>
      </c>
      <c r="C691" t="s">
        <v>48</v>
      </c>
      <c r="D691" t="s">
        <v>10</v>
      </c>
      <c r="E691" t="s">
        <v>11</v>
      </c>
      <c r="F691">
        <v>2007</v>
      </c>
      <c r="G691" t="s">
        <v>12</v>
      </c>
      <c r="H691">
        <v>22399</v>
      </c>
    </row>
    <row r="692" spans="1:8" x14ac:dyDescent="0.25">
      <c r="A692">
        <v>11</v>
      </c>
      <c r="B692" t="s">
        <v>47</v>
      </c>
      <c r="C692" t="s">
        <v>48</v>
      </c>
      <c r="D692" t="s">
        <v>10</v>
      </c>
      <c r="E692" t="s">
        <v>11</v>
      </c>
      <c r="F692">
        <v>2008</v>
      </c>
      <c r="G692" t="s">
        <v>12</v>
      </c>
      <c r="H692">
        <v>32917</v>
      </c>
    </row>
    <row r="693" spans="1:8" x14ac:dyDescent="0.25">
      <c r="A693">
        <v>12</v>
      </c>
      <c r="B693" t="s">
        <v>47</v>
      </c>
      <c r="C693" t="s">
        <v>48</v>
      </c>
      <c r="D693" t="s">
        <v>10</v>
      </c>
      <c r="E693" t="s">
        <v>11</v>
      </c>
      <c r="F693">
        <v>2009</v>
      </c>
      <c r="G693" t="s">
        <v>12</v>
      </c>
      <c r="H693">
        <v>75451</v>
      </c>
    </row>
    <row r="694" spans="1:8" x14ac:dyDescent="0.25">
      <c r="A694">
        <v>13</v>
      </c>
      <c r="B694" t="s">
        <v>47</v>
      </c>
      <c r="C694" t="s">
        <v>48</v>
      </c>
      <c r="D694" t="s">
        <v>10</v>
      </c>
      <c r="E694" t="s">
        <v>11</v>
      </c>
      <c r="F694">
        <v>2010</v>
      </c>
      <c r="G694" t="s">
        <v>12</v>
      </c>
      <c r="H694">
        <v>124012</v>
      </c>
    </row>
    <row r="695" spans="1:8" x14ac:dyDescent="0.25">
      <c r="A695">
        <v>14</v>
      </c>
      <c r="B695" t="s">
        <v>47</v>
      </c>
      <c r="C695" t="s">
        <v>48</v>
      </c>
      <c r="D695" t="s">
        <v>10</v>
      </c>
      <c r="E695" t="s">
        <v>11</v>
      </c>
      <c r="F695">
        <v>2011</v>
      </c>
      <c r="G695" t="s">
        <v>12</v>
      </c>
      <c r="H695">
        <v>110804</v>
      </c>
    </row>
    <row r="696" spans="1:8" x14ac:dyDescent="0.25">
      <c r="A696">
        <v>15</v>
      </c>
      <c r="B696" t="s">
        <v>47</v>
      </c>
      <c r="C696" t="s">
        <v>48</v>
      </c>
      <c r="D696" t="s">
        <v>10</v>
      </c>
      <c r="E696" t="s">
        <v>11</v>
      </c>
      <c r="F696">
        <v>2012</v>
      </c>
      <c r="G696" t="s">
        <v>12</v>
      </c>
      <c r="H696">
        <v>71229</v>
      </c>
    </row>
    <row r="697" spans="1:8" x14ac:dyDescent="0.25">
      <c r="A697">
        <v>16</v>
      </c>
      <c r="B697" t="s">
        <v>47</v>
      </c>
      <c r="C697" t="s">
        <v>48</v>
      </c>
      <c r="D697" t="s">
        <v>10</v>
      </c>
      <c r="E697" t="s">
        <v>11</v>
      </c>
      <c r="F697">
        <v>2013</v>
      </c>
      <c r="G697" t="s">
        <v>12</v>
      </c>
      <c r="H697">
        <v>52713</v>
      </c>
    </row>
    <row r="698" spans="1:8" x14ac:dyDescent="0.25">
      <c r="A698">
        <v>17</v>
      </c>
      <c r="B698" t="s">
        <v>47</v>
      </c>
      <c r="C698" t="s">
        <v>48</v>
      </c>
      <c r="D698" t="s">
        <v>10</v>
      </c>
      <c r="E698" t="s">
        <v>11</v>
      </c>
      <c r="F698">
        <v>2014</v>
      </c>
      <c r="G698" t="s">
        <v>12</v>
      </c>
      <c r="H698">
        <v>55708</v>
      </c>
    </row>
    <row r="699" spans="1:8" x14ac:dyDescent="0.25">
      <c r="A699">
        <v>18</v>
      </c>
      <c r="B699" t="s">
        <v>47</v>
      </c>
      <c r="C699" t="s">
        <v>48</v>
      </c>
      <c r="D699" t="s">
        <v>10</v>
      </c>
      <c r="E699" t="s">
        <v>11</v>
      </c>
      <c r="F699">
        <v>2015</v>
      </c>
      <c r="G699" t="s">
        <v>12</v>
      </c>
      <c r="H699">
        <v>62043</v>
      </c>
    </row>
    <row r="700" spans="1:8" x14ac:dyDescent="0.25">
      <c r="A700">
        <v>19</v>
      </c>
      <c r="B700" t="s">
        <v>47</v>
      </c>
      <c r="C700" t="s">
        <v>48</v>
      </c>
      <c r="D700" t="s">
        <v>10</v>
      </c>
      <c r="E700" t="s">
        <v>11</v>
      </c>
      <c r="F700">
        <v>2016</v>
      </c>
      <c r="G700" t="s">
        <v>12</v>
      </c>
      <c r="H700">
        <v>48234</v>
      </c>
    </row>
    <row r="701" spans="1:8" x14ac:dyDescent="0.25">
      <c r="A701">
        <v>20</v>
      </c>
      <c r="B701" t="s">
        <v>47</v>
      </c>
      <c r="C701" t="s">
        <v>48</v>
      </c>
      <c r="D701" t="s">
        <v>10</v>
      </c>
      <c r="E701" t="s">
        <v>11</v>
      </c>
      <c r="F701">
        <v>2017</v>
      </c>
      <c r="G701" t="s">
        <v>12</v>
      </c>
      <c r="H701">
        <v>70390</v>
      </c>
    </row>
    <row r="702" spans="1:8" x14ac:dyDescent="0.25">
      <c r="A702">
        <v>1</v>
      </c>
      <c r="B702" t="s">
        <v>47</v>
      </c>
      <c r="C702" t="s">
        <v>48</v>
      </c>
      <c r="D702" t="s">
        <v>10</v>
      </c>
      <c r="E702" t="s">
        <v>13</v>
      </c>
      <c r="F702">
        <v>1998</v>
      </c>
      <c r="G702" t="s">
        <v>12</v>
      </c>
      <c r="H702" t="s">
        <v>16</v>
      </c>
    </row>
    <row r="703" spans="1:8" x14ac:dyDescent="0.25">
      <c r="A703">
        <v>2</v>
      </c>
      <c r="B703" t="s">
        <v>47</v>
      </c>
      <c r="C703" t="s">
        <v>48</v>
      </c>
      <c r="D703" t="s">
        <v>10</v>
      </c>
      <c r="E703" t="s">
        <v>13</v>
      </c>
      <c r="F703">
        <v>1999</v>
      </c>
      <c r="G703" t="s">
        <v>12</v>
      </c>
      <c r="H703" t="s">
        <v>16</v>
      </c>
    </row>
    <row r="704" spans="1:8" x14ac:dyDescent="0.25">
      <c r="A704">
        <v>3</v>
      </c>
      <c r="B704" t="s">
        <v>47</v>
      </c>
      <c r="C704" t="s">
        <v>48</v>
      </c>
      <c r="D704" t="s">
        <v>10</v>
      </c>
      <c r="E704" t="s">
        <v>13</v>
      </c>
      <c r="F704">
        <v>2000</v>
      </c>
      <c r="G704" t="s">
        <v>12</v>
      </c>
      <c r="H704">
        <v>328</v>
      </c>
    </row>
    <row r="705" spans="1:8" x14ac:dyDescent="0.25">
      <c r="A705">
        <v>4</v>
      </c>
      <c r="B705" t="s">
        <v>47</v>
      </c>
      <c r="C705" t="s">
        <v>48</v>
      </c>
      <c r="D705" t="s">
        <v>10</v>
      </c>
      <c r="E705" t="s">
        <v>13</v>
      </c>
      <c r="F705">
        <v>2001</v>
      </c>
      <c r="G705" t="s">
        <v>12</v>
      </c>
      <c r="H705">
        <v>1210</v>
      </c>
    </row>
    <row r="706" spans="1:8" x14ac:dyDescent="0.25">
      <c r="A706">
        <v>5</v>
      </c>
      <c r="B706" t="s">
        <v>47</v>
      </c>
      <c r="C706" t="s">
        <v>48</v>
      </c>
      <c r="D706" t="s">
        <v>10</v>
      </c>
      <c r="E706" t="s">
        <v>13</v>
      </c>
      <c r="F706">
        <v>2002</v>
      </c>
      <c r="G706" t="s">
        <v>12</v>
      </c>
      <c r="H706">
        <v>440</v>
      </c>
    </row>
    <row r="707" spans="1:8" x14ac:dyDescent="0.25">
      <c r="A707">
        <v>6</v>
      </c>
      <c r="B707" t="s">
        <v>47</v>
      </c>
      <c r="C707" t="s">
        <v>48</v>
      </c>
      <c r="D707" t="s">
        <v>10</v>
      </c>
      <c r="E707" t="s">
        <v>13</v>
      </c>
      <c r="F707">
        <v>2003</v>
      </c>
      <c r="G707" t="s">
        <v>12</v>
      </c>
      <c r="H707">
        <v>611</v>
      </c>
    </row>
    <row r="708" spans="1:8" x14ac:dyDescent="0.25">
      <c r="A708">
        <v>7</v>
      </c>
      <c r="B708" t="s">
        <v>47</v>
      </c>
      <c r="C708" t="s">
        <v>48</v>
      </c>
      <c r="D708" t="s">
        <v>10</v>
      </c>
      <c r="E708" t="s">
        <v>13</v>
      </c>
      <c r="F708">
        <v>2004</v>
      </c>
      <c r="G708" t="s">
        <v>12</v>
      </c>
      <c r="H708">
        <v>0</v>
      </c>
    </row>
    <row r="709" spans="1:8" x14ac:dyDescent="0.25">
      <c r="A709">
        <v>8</v>
      </c>
      <c r="B709" t="s">
        <v>47</v>
      </c>
      <c r="C709" t="s">
        <v>48</v>
      </c>
      <c r="D709" t="s">
        <v>10</v>
      </c>
      <c r="E709" t="s">
        <v>13</v>
      </c>
      <c r="F709">
        <v>2005</v>
      </c>
      <c r="G709" t="s">
        <v>12</v>
      </c>
      <c r="H709">
        <v>0</v>
      </c>
    </row>
    <row r="710" spans="1:8" x14ac:dyDescent="0.25">
      <c r="A710">
        <v>9</v>
      </c>
      <c r="B710" t="s">
        <v>47</v>
      </c>
      <c r="C710" t="s">
        <v>48</v>
      </c>
      <c r="D710" t="s">
        <v>10</v>
      </c>
      <c r="E710" t="s">
        <v>13</v>
      </c>
      <c r="F710">
        <v>2006</v>
      </c>
      <c r="G710" t="s">
        <v>12</v>
      </c>
      <c r="H710">
        <v>0</v>
      </c>
    </row>
    <row r="711" spans="1:8" x14ac:dyDescent="0.25">
      <c r="A711">
        <v>10</v>
      </c>
      <c r="B711" t="s">
        <v>47</v>
      </c>
      <c r="C711" t="s">
        <v>48</v>
      </c>
      <c r="D711" t="s">
        <v>10</v>
      </c>
      <c r="E711" t="s">
        <v>13</v>
      </c>
      <c r="F711">
        <v>2007</v>
      </c>
      <c r="G711" t="s">
        <v>12</v>
      </c>
      <c r="H711">
        <v>17</v>
      </c>
    </row>
    <row r="712" spans="1:8" x14ac:dyDescent="0.25">
      <c r="A712">
        <v>11</v>
      </c>
      <c r="B712" t="s">
        <v>47</v>
      </c>
      <c r="C712" t="s">
        <v>48</v>
      </c>
      <c r="D712" t="s">
        <v>10</v>
      </c>
      <c r="E712" t="s">
        <v>13</v>
      </c>
      <c r="F712">
        <v>2008</v>
      </c>
      <c r="G712" t="s">
        <v>12</v>
      </c>
      <c r="H712">
        <v>13</v>
      </c>
    </row>
    <row r="713" spans="1:8" x14ac:dyDescent="0.25">
      <c r="A713">
        <v>12</v>
      </c>
      <c r="B713" t="s">
        <v>47</v>
      </c>
      <c r="C713" t="s">
        <v>48</v>
      </c>
      <c r="D713" t="s">
        <v>10</v>
      </c>
      <c r="E713" t="s">
        <v>13</v>
      </c>
      <c r="F713">
        <v>2009</v>
      </c>
      <c r="G713" t="s">
        <v>12</v>
      </c>
      <c r="H713">
        <v>231</v>
      </c>
    </row>
    <row r="714" spans="1:8" x14ac:dyDescent="0.25">
      <c r="A714">
        <v>13</v>
      </c>
      <c r="B714" t="s">
        <v>47</v>
      </c>
      <c r="C714" t="s">
        <v>48</v>
      </c>
      <c r="D714" t="s">
        <v>10</v>
      </c>
      <c r="E714" t="s">
        <v>13</v>
      </c>
      <c r="F714">
        <v>2010</v>
      </c>
      <c r="G714" t="s">
        <v>12</v>
      </c>
      <c r="H714">
        <v>240</v>
      </c>
    </row>
    <row r="715" spans="1:8" x14ac:dyDescent="0.25">
      <c r="A715">
        <v>14</v>
      </c>
      <c r="B715" t="s">
        <v>47</v>
      </c>
      <c r="C715" t="s">
        <v>48</v>
      </c>
      <c r="D715" t="s">
        <v>10</v>
      </c>
      <c r="E715" t="s">
        <v>13</v>
      </c>
      <c r="F715">
        <v>2011</v>
      </c>
      <c r="G715" t="s">
        <v>12</v>
      </c>
      <c r="H715">
        <v>279</v>
      </c>
    </row>
    <row r="716" spans="1:8" x14ac:dyDescent="0.25">
      <c r="A716">
        <v>15</v>
      </c>
      <c r="B716" t="s">
        <v>47</v>
      </c>
      <c r="C716" t="s">
        <v>48</v>
      </c>
      <c r="D716" t="s">
        <v>10</v>
      </c>
      <c r="E716" t="s">
        <v>13</v>
      </c>
      <c r="F716">
        <v>2012</v>
      </c>
      <c r="G716" t="s">
        <v>12</v>
      </c>
      <c r="H716">
        <v>258</v>
      </c>
    </row>
    <row r="717" spans="1:8" x14ac:dyDescent="0.25">
      <c r="A717">
        <v>16</v>
      </c>
      <c r="B717" t="s">
        <v>47</v>
      </c>
      <c r="C717" t="s">
        <v>48</v>
      </c>
      <c r="D717" t="s">
        <v>10</v>
      </c>
      <c r="E717" t="s">
        <v>13</v>
      </c>
      <c r="F717">
        <v>2013</v>
      </c>
      <c r="G717" t="s">
        <v>12</v>
      </c>
      <c r="H717">
        <v>211</v>
      </c>
    </row>
    <row r="718" spans="1:8" x14ac:dyDescent="0.25">
      <c r="A718">
        <v>17</v>
      </c>
      <c r="B718" t="s">
        <v>47</v>
      </c>
      <c r="C718" t="s">
        <v>48</v>
      </c>
      <c r="D718" t="s">
        <v>10</v>
      </c>
      <c r="E718" t="s">
        <v>13</v>
      </c>
      <c r="F718">
        <v>2014</v>
      </c>
      <c r="G718" t="s">
        <v>12</v>
      </c>
      <c r="H718">
        <v>279</v>
      </c>
    </row>
    <row r="719" spans="1:8" x14ac:dyDescent="0.25">
      <c r="A719">
        <v>18</v>
      </c>
      <c r="B719" t="s">
        <v>47</v>
      </c>
      <c r="C719" t="s">
        <v>48</v>
      </c>
      <c r="D719" t="s">
        <v>10</v>
      </c>
      <c r="E719" t="s">
        <v>13</v>
      </c>
      <c r="F719">
        <v>2015</v>
      </c>
      <c r="G719" t="s">
        <v>12</v>
      </c>
      <c r="H719">
        <v>304</v>
      </c>
    </row>
    <row r="720" spans="1:8" x14ac:dyDescent="0.25">
      <c r="A720">
        <v>19</v>
      </c>
      <c r="B720" t="s">
        <v>47</v>
      </c>
      <c r="C720" t="s">
        <v>48</v>
      </c>
      <c r="D720" t="s">
        <v>10</v>
      </c>
      <c r="E720" t="s">
        <v>13</v>
      </c>
      <c r="F720">
        <v>2016</v>
      </c>
      <c r="G720" t="s">
        <v>12</v>
      </c>
      <c r="H720">
        <v>258</v>
      </c>
    </row>
    <row r="721" spans="1:8" x14ac:dyDescent="0.25">
      <c r="A721">
        <v>20</v>
      </c>
      <c r="B721" t="s">
        <v>47</v>
      </c>
      <c r="C721" t="s">
        <v>48</v>
      </c>
      <c r="D721" t="s">
        <v>10</v>
      </c>
      <c r="E721" t="s">
        <v>13</v>
      </c>
      <c r="F721">
        <v>2017</v>
      </c>
      <c r="G721" t="s">
        <v>12</v>
      </c>
      <c r="H721">
        <v>260</v>
      </c>
    </row>
    <row r="722" spans="1:8" x14ac:dyDescent="0.25">
      <c r="A722">
        <v>1</v>
      </c>
      <c r="B722" t="s">
        <v>49</v>
      </c>
      <c r="C722" t="s">
        <v>50</v>
      </c>
      <c r="D722" t="s">
        <v>10</v>
      </c>
      <c r="E722" t="s">
        <v>11</v>
      </c>
      <c r="F722">
        <v>1998</v>
      </c>
      <c r="G722" t="s">
        <v>12</v>
      </c>
      <c r="H722">
        <v>0</v>
      </c>
    </row>
    <row r="723" spans="1:8" x14ac:dyDescent="0.25">
      <c r="A723">
        <v>2</v>
      </c>
      <c r="B723" t="s">
        <v>49</v>
      </c>
      <c r="C723" t="s">
        <v>50</v>
      </c>
      <c r="D723" t="s">
        <v>10</v>
      </c>
      <c r="E723" t="s">
        <v>11</v>
      </c>
      <c r="F723">
        <v>1999</v>
      </c>
      <c r="G723" t="s">
        <v>12</v>
      </c>
      <c r="H723">
        <v>0</v>
      </c>
    </row>
    <row r="724" spans="1:8" x14ac:dyDescent="0.25">
      <c r="A724">
        <v>3</v>
      </c>
      <c r="B724" t="s">
        <v>49</v>
      </c>
      <c r="C724" t="s">
        <v>50</v>
      </c>
      <c r="D724" t="s">
        <v>10</v>
      </c>
      <c r="E724" t="s">
        <v>11</v>
      </c>
      <c r="F724">
        <v>2000</v>
      </c>
      <c r="G724" t="s">
        <v>12</v>
      </c>
      <c r="H724">
        <v>0</v>
      </c>
    </row>
    <row r="725" spans="1:8" x14ac:dyDescent="0.25">
      <c r="A725">
        <v>4</v>
      </c>
      <c r="B725" t="s">
        <v>49</v>
      </c>
      <c r="C725" t="s">
        <v>50</v>
      </c>
      <c r="D725" t="s">
        <v>10</v>
      </c>
      <c r="E725" t="s">
        <v>11</v>
      </c>
      <c r="F725">
        <v>2001</v>
      </c>
      <c r="G725" t="s">
        <v>12</v>
      </c>
      <c r="H725">
        <v>0</v>
      </c>
    </row>
    <row r="726" spans="1:8" x14ac:dyDescent="0.25">
      <c r="A726">
        <v>5</v>
      </c>
      <c r="B726" t="s">
        <v>49</v>
      </c>
      <c r="C726" t="s">
        <v>50</v>
      </c>
      <c r="D726" t="s">
        <v>10</v>
      </c>
      <c r="E726" t="s">
        <v>11</v>
      </c>
      <c r="F726">
        <v>2002</v>
      </c>
      <c r="G726" t="s">
        <v>12</v>
      </c>
      <c r="H726">
        <v>0</v>
      </c>
    </row>
    <row r="727" spans="1:8" x14ac:dyDescent="0.25">
      <c r="A727">
        <v>6</v>
      </c>
      <c r="B727" t="s">
        <v>49</v>
      </c>
      <c r="C727" t="s">
        <v>50</v>
      </c>
      <c r="D727" t="s">
        <v>10</v>
      </c>
      <c r="E727" t="s">
        <v>11</v>
      </c>
      <c r="F727">
        <v>2003</v>
      </c>
      <c r="G727" t="s">
        <v>12</v>
      </c>
      <c r="H727">
        <v>0</v>
      </c>
    </row>
    <row r="728" spans="1:8" x14ac:dyDescent="0.25">
      <c r="A728">
        <v>7</v>
      </c>
      <c r="B728" t="s">
        <v>49</v>
      </c>
      <c r="C728" t="s">
        <v>50</v>
      </c>
      <c r="D728" t="s">
        <v>10</v>
      </c>
      <c r="E728" t="s">
        <v>11</v>
      </c>
      <c r="F728">
        <v>2004</v>
      </c>
      <c r="G728" t="s">
        <v>12</v>
      </c>
      <c r="H728">
        <v>0</v>
      </c>
    </row>
    <row r="729" spans="1:8" x14ac:dyDescent="0.25">
      <c r="A729">
        <v>8</v>
      </c>
      <c r="B729" t="s">
        <v>49</v>
      </c>
      <c r="C729" t="s">
        <v>50</v>
      </c>
      <c r="D729" t="s">
        <v>10</v>
      </c>
      <c r="E729" t="s">
        <v>11</v>
      </c>
      <c r="F729">
        <v>2005</v>
      </c>
      <c r="G729" t="s">
        <v>12</v>
      </c>
      <c r="H729">
        <v>0</v>
      </c>
    </row>
    <row r="730" spans="1:8" x14ac:dyDescent="0.25">
      <c r="A730">
        <v>9</v>
      </c>
      <c r="B730" t="s">
        <v>49</v>
      </c>
      <c r="C730" t="s">
        <v>50</v>
      </c>
      <c r="D730" t="s">
        <v>10</v>
      </c>
      <c r="E730" t="s">
        <v>11</v>
      </c>
      <c r="F730">
        <v>2006</v>
      </c>
      <c r="G730" t="s">
        <v>12</v>
      </c>
      <c r="H730">
        <v>0</v>
      </c>
    </row>
    <row r="731" spans="1:8" x14ac:dyDescent="0.25">
      <c r="A731">
        <v>10</v>
      </c>
      <c r="B731" t="s">
        <v>49</v>
      </c>
      <c r="C731" t="s">
        <v>50</v>
      </c>
      <c r="D731" t="s">
        <v>10</v>
      </c>
      <c r="E731" t="s">
        <v>11</v>
      </c>
      <c r="F731">
        <v>2007</v>
      </c>
      <c r="G731" t="s">
        <v>12</v>
      </c>
      <c r="H731">
        <v>0</v>
      </c>
    </row>
    <row r="732" spans="1:8" x14ac:dyDescent="0.25">
      <c r="A732">
        <v>11</v>
      </c>
      <c r="B732" t="s">
        <v>49</v>
      </c>
      <c r="C732" t="s">
        <v>50</v>
      </c>
      <c r="D732" t="s">
        <v>10</v>
      </c>
      <c r="E732" t="s">
        <v>11</v>
      </c>
      <c r="F732">
        <v>2008</v>
      </c>
      <c r="G732" t="s">
        <v>12</v>
      </c>
      <c r="H732">
        <v>0</v>
      </c>
    </row>
    <row r="733" spans="1:8" x14ac:dyDescent="0.25">
      <c r="A733">
        <v>12</v>
      </c>
      <c r="B733" t="s">
        <v>49</v>
      </c>
      <c r="C733" t="s">
        <v>50</v>
      </c>
      <c r="D733" t="s">
        <v>10</v>
      </c>
      <c r="E733" t="s">
        <v>11</v>
      </c>
      <c r="F733">
        <v>2009</v>
      </c>
      <c r="G733" t="s">
        <v>12</v>
      </c>
      <c r="H733">
        <v>0</v>
      </c>
    </row>
    <row r="734" spans="1:8" x14ac:dyDescent="0.25">
      <c r="A734">
        <v>13</v>
      </c>
      <c r="B734" t="s">
        <v>49</v>
      </c>
      <c r="C734" t="s">
        <v>50</v>
      </c>
      <c r="D734" t="s">
        <v>10</v>
      </c>
      <c r="E734" t="s">
        <v>11</v>
      </c>
      <c r="F734">
        <v>2010</v>
      </c>
      <c r="G734" t="s">
        <v>12</v>
      </c>
      <c r="H734">
        <v>0</v>
      </c>
    </row>
    <row r="735" spans="1:8" x14ac:dyDescent="0.25">
      <c r="A735">
        <v>14</v>
      </c>
      <c r="B735" t="s">
        <v>49</v>
      </c>
      <c r="C735" t="s">
        <v>50</v>
      </c>
      <c r="D735" t="s">
        <v>10</v>
      </c>
      <c r="E735" t="s">
        <v>11</v>
      </c>
      <c r="F735">
        <v>2011</v>
      </c>
      <c r="G735" t="s">
        <v>12</v>
      </c>
      <c r="H735">
        <v>0</v>
      </c>
    </row>
    <row r="736" spans="1:8" x14ac:dyDescent="0.25">
      <c r="A736">
        <v>15</v>
      </c>
      <c r="B736" t="s">
        <v>49</v>
      </c>
      <c r="C736" t="s">
        <v>50</v>
      </c>
      <c r="D736" t="s">
        <v>10</v>
      </c>
      <c r="E736" t="s">
        <v>11</v>
      </c>
      <c r="F736">
        <v>2012</v>
      </c>
      <c r="G736" t="s">
        <v>12</v>
      </c>
      <c r="H736">
        <v>0</v>
      </c>
    </row>
    <row r="737" spans="1:8" x14ac:dyDescent="0.25">
      <c r="A737">
        <v>16</v>
      </c>
      <c r="B737" t="s">
        <v>49</v>
      </c>
      <c r="C737" t="s">
        <v>50</v>
      </c>
      <c r="D737" t="s">
        <v>10</v>
      </c>
      <c r="E737" t="s">
        <v>11</v>
      </c>
      <c r="F737">
        <v>2013</v>
      </c>
      <c r="G737" t="s">
        <v>12</v>
      </c>
      <c r="H737">
        <v>0</v>
      </c>
    </row>
    <row r="738" spans="1:8" x14ac:dyDescent="0.25">
      <c r="A738">
        <v>17</v>
      </c>
      <c r="B738" t="s">
        <v>49</v>
      </c>
      <c r="C738" t="s">
        <v>50</v>
      </c>
      <c r="D738" t="s">
        <v>10</v>
      </c>
      <c r="E738" t="s">
        <v>11</v>
      </c>
      <c r="F738">
        <v>2014</v>
      </c>
      <c r="G738" t="s">
        <v>12</v>
      </c>
      <c r="H738">
        <v>0</v>
      </c>
    </row>
    <row r="739" spans="1:8" x14ac:dyDescent="0.25">
      <c r="A739">
        <v>18</v>
      </c>
      <c r="B739" t="s">
        <v>49</v>
      </c>
      <c r="C739" t="s">
        <v>50</v>
      </c>
      <c r="D739" t="s">
        <v>10</v>
      </c>
      <c r="E739" t="s">
        <v>11</v>
      </c>
      <c r="F739">
        <v>2015</v>
      </c>
      <c r="G739" t="s">
        <v>12</v>
      </c>
      <c r="H739">
        <v>0</v>
      </c>
    </row>
    <row r="740" spans="1:8" x14ac:dyDescent="0.25">
      <c r="A740">
        <v>19</v>
      </c>
      <c r="B740" t="s">
        <v>49</v>
      </c>
      <c r="C740" t="s">
        <v>50</v>
      </c>
      <c r="D740" t="s">
        <v>10</v>
      </c>
      <c r="E740" t="s">
        <v>11</v>
      </c>
      <c r="F740">
        <v>2016</v>
      </c>
      <c r="G740" t="s">
        <v>12</v>
      </c>
      <c r="H740">
        <v>0</v>
      </c>
    </row>
    <row r="741" spans="1:8" x14ac:dyDescent="0.25">
      <c r="A741">
        <v>20</v>
      </c>
      <c r="B741" t="s">
        <v>49</v>
      </c>
      <c r="C741" t="s">
        <v>50</v>
      </c>
      <c r="D741" t="s">
        <v>10</v>
      </c>
      <c r="E741" t="s">
        <v>11</v>
      </c>
      <c r="F741">
        <v>2017</v>
      </c>
      <c r="G741" t="s">
        <v>12</v>
      </c>
      <c r="H741">
        <v>0</v>
      </c>
    </row>
    <row r="742" spans="1:8" x14ac:dyDescent="0.25">
      <c r="A742">
        <v>1</v>
      </c>
      <c r="B742" t="s">
        <v>49</v>
      </c>
      <c r="C742" t="s">
        <v>50</v>
      </c>
      <c r="D742" t="s">
        <v>10</v>
      </c>
      <c r="E742" t="s">
        <v>13</v>
      </c>
      <c r="F742">
        <v>1998</v>
      </c>
      <c r="G742" t="s">
        <v>12</v>
      </c>
      <c r="H742">
        <v>0</v>
      </c>
    </row>
    <row r="743" spans="1:8" x14ac:dyDescent="0.25">
      <c r="A743">
        <v>2</v>
      </c>
      <c r="B743" t="s">
        <v>49</v>
      </c>
      <c r="C743" t="s">
        <v>50</v>
      </c>
      <c r="D743" t="s">
        <v>10</v>
      </c>
      <c r="E743" t="s">
        <v>13</v>
      </c>
      <c r="F743">
        <v>1999</v>
      </c>
      <c r="G743" t="s">
        <v>12</v>
      </c>
      <c r="H743">
        <v>0</v>
      </c>
    </row>
    <row r="744" spans="1:8" x14ac:dyDescent="0.25">
      <c r="A744">
        <v>3</v>
      </c>
      <c r="B744" t="s">
        <v>49</v>
      </c>
      <c r="C744" t="s">
        <v>50</v>
      </c>
      <c r="D744" t="s">
        <v>10</v>
      </c>
      <c r="E744" t="s">
        <v>13</v>
      </c>
      <c r="F744">
        <v>2000</v>
      </c>
      <c r="G744" t="s">
        <v>12</v>
      </c>
      <c r="H744">
        <v>0</v>
      </c>
    </row>
    <row r="745" spans="1:8" x14ac:dyDescent="0.25">
      <c r="A745">
        <v>4</v>
      </c>
      <c r="B745" t="s">
        <v>49</v>
      </c>
      <c r="C745" t="s">
        <v>50</v>
      </c>
      <c r="D745" t="s">
        <v>10</v>
      </c>
      <c r="E745" t="s">
        <v>13</v>
      </c>
      <c r="F745">
        <v>2001</v>
      </c>
      <c r="G745" t="s">
        <v>12</v>
      </c>
      <c r="H745">
        <v>0</v>
      </c>
    </row>
    <row r="746" spans="1:8" x14ac:dyDescent="0.25">
      <c r="A746">
        <v>5</v>
      </c>
      <c r="B746" t="s">
        <v>49</v>
      </c>
      <c r="C746" t="s">
        <v>50</v>
      </c>
      <c r="D746" t="s">
        <v>10</v>
      </c>
      <c r="E746" t="s">
        <v>13</v>
      </c>
      <c r="F746">
        <v>2002</v>
      </c>
      <c r="G746" t="s">
        <v>12</v>
      </c>
      <c r="H746">
        <v>0</v>
      </c>
    </row>
    <row r="747" spans="1:8" x14ac:dyDescent="0.25">
      <c r="A747">
        <v>6</v>
      </c>
      <c r="B747" t="s">
        <v>49</v>
      </c>
      <c r="C747" t="s">
        <v>50</v>
      </c>
      <c r="D747" t="s">
        <v>10</v>
      </c>
      <c r="E747" t="s">
        <v>13</v>
      </c>
      <c r="F747">
        <v>2003</v>
      </c>
      <c r="G747" t="s">
        <v>12</v>
      </c>
      <c r="H747">
        <v>0</v>
      </c>
    </row>
    <row r="748" spans="1:8" x14ac:dyDescent="0.25">
      <c r="A748">
        <v>7</v>
      </c>
      <c r="B748" t="s">
        <v>49</v>
      </c>
      <c r="C748" t="s">
        <v>50</v>
      </c>
      <c r="D748" t="s">
        <v>10</v>
      </c>
      <c r="E748" t="s">
        <v>13</v>
      </c>
      <c r="F748">
        <v>2004</v>
      </c>
      <c r="G748" t="s">
        <v>12</v>
      </c>
      <c r="H748">
        <v>0</v>
      </c>
    </row>
    <row r="749" spans="1:8" x14ac:dyDescent="0.25">
      <c r="A749">
        <v>8</v>
      </c>
      <c r="B749" t="s">
        <v>49</v>
      </c>
      <c r="C749" t="s">
        <v>50</v>
      </c>
      <c r="D749" t="s">
        <v>10</v>
      </c>
      <c r="E749" t="s">
        <v>13</v>
      </c>
      <c r="F749">
        <v>2005</v>
      </c>
      <c r="G749" t="s">
        <v>12</v>
      </c>
      <c r="H749">
        <v>0</v>
      </c>
    </row>
    <row r="750" spans="1:8" x14ac:dyDescent="0.25">
      <c r="A750">
        <v>9</v>
      </c>
      <c r="B750" t="s">
        <v>49</v>
      </c>
      <c r="C750" t="s">
        <v>50</v>
      </c>
      <c r="D750" t="s">
        <v>10</v>
      </c>
      <c r="E750" t="s">
        <v>13</v>
      </c>
      <c r="F750">
        <v>2006</v>
      </c>
      <c r="G750" t="s">
        <v>12</v>
      </c>
      <c r="H750">
        <v>0</v>
      </c>
    </row>
    <row r="751" spans="1:8" x14ac:dyDescent="0.25">
      <c r="A751">
        <v>10</v>
      </c>
      <c r="B751" t="s">
        <v>49</v>
      </c>
      <c r="C751" t="s">
        <v>50</v>
      </c>
      <c r="D751" t="s">
        <v>10</v>
      </c>
      <c r="E751" t="s">
        <v>13</v>
      </c>
      <c r="F751">
        <v>2007</v>
      </c>
      <c r="G751" t="s">
        <v>12</v>
      </c>
      <c r="H751">
        <v>0</v>
      </c>
    </row>
    <row r="752" spans="1:8" x14ac:dyDescent="0.25">
      <c r="A752">
        <v>11</v>
      </c>
      <c r="B752" t="s">
        <v>49</v>
      </c>
      <c r="C752" t="s">
        <v>50</v>
      </c>
      <c r="D752" t="s">
        <v>10</v>
      </c>
      <c r="E752" t="s">
        <v>13</v>
      </c>
      <c r="F752">
        <v>2008</v>
      </c>
      <c r="G752" t="s">
        <v>12</v>
      </c>
      <c r="H752">
        <v>0</v>
      </c>
    </row>
    <row r="753" spans="1:8" x14ac:dyDescent="0.25">
      <c r="A753">
        <v>12</v>
      </c>
      <c r="B753" t="s">
        <v>49</v>
      </c>
      <c r="C753" t="s">
        <v>50</v>
      </c>
      <c r="D753" t="s">
        <v>10</v>
      </c>
      <c r="E753" t="s">
        <v>13</v>
      </c>
      <c r="F753">
        <v>2009</v>
      </c>
      <c r="G753" t="s">
        <v>12</v>
      </c>
      <c r="H753">
        <v>0</v>
      </c>
    </row>
    <row r="754" spans="1:8" x14ac:dyDescent="0.25">
      <c r="A754">
        <v>13</v>
      </c>
      <c r="B754" t="s">
        <v>49</v>
      </c>
      <c r="C754" t="s">
        <v>50</v>
      </c>
      <c r="D754" t="s">
        <v>10</v>
      </c>
      <c r="E754" t="s">
        <v>13</v>
      </c>
      <c r="F754">
        <v>2010</v>
      </c>
      <c r="G754" t="s">
        <v>12</v>
      </c>
      <c r="H754">
        <v>0</v>
      </c>
    </row>
    <row r="755" spans="1:8" x14ac:dyDescent="0.25">
      <c r="A755">
        <v>14</v>
      </c>
      <c r="B755" t="s">
        <v>49</v>
      </c>
      <c r="C755" t="s">
        <v>50</v>
      </c>
      <c r="D755" t="s">
        <v>10</v>
      </c>
      <c r="E755" t="s">
        <v>13</v>
      </c>
      <c r="F755">
        <v>2011</v>
      </c>
      <c r="G755" t="s">
        <v>12</v>
      </c>
      <c r="H755">
        <v>0</v>
      </c>
    </row>
    <row r="756" spans="1:8" x14ac:dyDescent="0.25">
      <c r="A756">
        <v>15</v>
      </c>
      <c r="B756" t="s">
        <v>49</v>
      </c>
      <c r="C756" t="s">
        <v>50</v>
      </c>
      <c r="D756" t="s">
        <v>10</v>
      </c>
      <c r="E756" t="s">
        <v>13</v>
      </c>
      <c r="F756">
        <v>2012</v>
      </c>
      <c r="G756" t="s">
        <v>12</v>
      </c>
      <c r="H756">
        <v>0</v>
      </c>
    </row>
    <row r="757" spans="1:8" x14ac:dyDescent="0.25">
      <c r="A757">
        <v>16</v>
      </c>
      <c r="B757" t="s">
        <v>49</v>
      </c>
      <c r="C757" t="s">
        <v>50</v>
      </c>
      <c r="D757" t="s">
        <v>10</v>
      </c>
      <c r="E757" t="s">
        <v>13</v>
      </c>
      <c r="F757">
        <v>2013</v>
      </c>
      <c r="G757" t="s">
        <v>12</v>
      </c>
      <c r="H757">
        <v>0</v>
      </c>
    </row>
    <row r="758" spans="1:8" x14ac:dyDescent="0.25">
      <c r="A758">
        <v>17</v>
      </c>
      <c r="B758" t="s">
        <v>49</v>
      </c>
      <c r="C758" t="s">
        <v>50</v>
      </c>
      <c r="D758" t="s">
        <v>10</v>
      </c>
      <c r="E758" t="s">
        <v>13</v>
      </c>
      <c r="F758">
        <v>2014</v>
      </c>
      <c r="G758" t="s">
        <v>12</v>
      </c>
      <c r="H758">
        <v>0</v>
      </c>
    </row>
    <row r="759" spans="1:8" x14ac:dyDescent="0.25">
      <c r="A759">
        <v>18</v>
      </c>
      <c r="B759" t="s">
        <v>49</v>
      </c>
      <c r="C759" t="s">
        <v>50</v>
      </c>
      <c r="D759" t="s">
        <v>10</v>
      </c>
      <c r="E759" t="s">
        <v>13</v>
      </c>
      <c r="F759">
        <v>2015</v>
      </c>
      <c r="G759" t="s">
        <v>12</v>
      </c>
      <c r="H759">
        <v>0</v>
      </c>
    </row>
    <row r="760" spans="1:8" x14ac:dyDescent="0.25">
      <c r="A760">
        <v>19</v>
      </c>
      <c r="B760" t="s">
        <v>49</v>
      </c>
      <c r="C760" t="s">
        <v>50</v>
      </c>
      <c r="D760" t="s">
        <v>10</v>
      </c>
      <c r="E760" t="s">
        <v>13</v>
      </c>
      <c r="F760">
        <v>2016</v>
      </c>
      <c r="G760" t="s">
        <v>12</v>
      </c>
      <c r="H760">
        <v>0</v>
      </c>
    </row>
    <row r="761" spans="1:8" x14ac:dyDescent="0.25">
      <c r="A761">
        <v>20</v>
      </c>
      <c r="B761" t="s">
        <v>49</v>
      </c>
      <c r="C761" t="s">
        <v>50</v>
      </c>
      <c r="D761" t="s">
        <v>10</v>
      </c>
      <c r="E761" t="s">
        <v>13</v>
      </c>
      <c r="F761">
        <v>2017</v>
      </c>
      <c r="G761" t="s">
        <v>12</v>
      </c>
      <c r="H761">
        <v>0</v>
      </c>
    </row>
    <row r="762" spans="1:8" x14ac:dyDescent="0.25">
      <c r="A762">
        <v>1</v>
      </c>
      <c r="B762" t="s">
        <v>51</v>
      </c>
      <c r="C762" t="s">
        <v>52</v>
      </c>
      <c r="D762" t="s">
        <v>10</v>
      </c>
      <c r="E762" t="s">
        <v>11</v>
      </c>
      <c r="F762">
        <v>1998</v>
      </c>
      <c r="G762" t="s">
        <v>12</v>
      </c>
      <c r="H762">
        <v>39000</v>
      </c>
    </row>
    <row r="763" spans="1:8" x14ac:dyDescent="0.25">
      <c r="A763">
        <v>2</v>
      </c>
      <c r="B763" t="s">
        <v>51</v>
      </c>
      <c r="C763" t="s">
        <v>52</v>
      </c>
      <c r="D763" t="s">
        <v>10</v>
      </c>
      <c r="E763" t="s">
        <v>11</v>
      </c>
      <c r="F763">
        <v>1999</v>
      </c>
      <c r="G763" t="s">
        <v>12</v>
      </c>
      <c r="H763">
        <v>61000</v>
      </c>
    </row>
    <row r="764" spans="1:8" x14ac:dyDescent="0.25">
      <c r="A764">
        <v>3</v>
      </c>
      <c r="B764" t="s">
        <v>51</v>
      </c>
      <c r="C764" t="s">
        <v>52</v>
      </c>
      <c r="D764" t="s">
        <v>10</v>
      </c>
      <c r="E764" t="s">
        <v>11</v>
      </c>
      <c r="F764">
        <v>2000</v>
      </c>
      <c r="G764" t="s">
        <v>12</v>
      </c>
      <c r="H764">
        <v>79000</v>
      </c>
    </row>
    <row r="765" spans="1:8" x14ac:dyDescent="0.25">
      <c r="A765">
        <v>4</v>
      </c>
      <c r="B765" t="s">
        <v>51</v>
      </c>
      <c r="C765" t="s">
        <v>52</v>
      </c>
      <c r="D765" t="s">
        <v>10</v>
      </c>
      <c r="E765" t="s">
        <v>11</v>
      </c>
      <c r="F765">
        <v>2001</v>
      </c>
      <c r="G765" t="s">
        <v>12</v>
      </c>
      <c r="H765">
        <v>54000</v>
      </c>
    </row>
    <row r="766" spans="1:8" x14ac:dyDescent="0.25">
      <c r="A766">
        <v>5</v>
      </c>
      <c r="B766" t="s">
        <v>51</v>
      </c>
      <c r="C766" t="s">
        <v>52</v>
      </c>
      <c r="D766" t="s">
        <v>10</v>
      </c>
      <c r="E766" t="s">
        <v>11</v>
      </c>
      <c r="F766">
        <v>2002</v>
      </c>
      <c r="G766" t="s">
        <v>12</v>
      </c>
      <c r="H766">
        <v>79000</v>
      </c>
    </row>
    <row r="767" spans="1:8" x14ac:dyDescent="0.25">
      <c r="A767">
        <v>6</v>
      </c>
      <c r="B767" t="s">
        <v>51</v>
      </c>
      <c r="C767" t="s">
        <v>52</v>
      </c>
      <c r="D767" t="s">
        <v>10</v>
      </c>
      <c r="E767" t="s">
        <v>11</v>
      </c>
      <c r="F767">
        <v>2003</v>
      </c>
      <c r="G767" t="s">
        <v>12</v>
      </c>
      <c r="H767">
        <v>89000</v>
      </c>
    </row>
    <row r="768" spans="1:8" x14ac:dyDescent="0.25">
      <c r="A768">
        <v>7</v>
      </c>
      <c r="B768" t="s">
        <v>51</v>
      </c>
      <c r="C768" t="s">
        <v>52</v>
      </c>
      <c r="D768" t="s">
        <v>10</v>
      </c>
      <c r="E768" t="s">
        <v>11</v>
      </c>
      <c r="F768">
        <v>2004</v>
      </c>
      <c r="G768" t="s">
        <v>12</v>
      </c>
      <c r="H768">
        <v>21999</v>
      </c>
    </row>
    <row r="769" spans="1:8" x14ac:dyDescent="0.25">
      <c r="A769">
        <v>8</v>
      </c>
      <c r="B769" t="s">
        <v>51</v>
      </c>
      <c r="C769" t="s">
        <v>52</v>
      </c>
      <c r="D769" t="s">
        <v>10</v>
      </c>
      <c r="E769" t="s">
        <v>11</v>
      </c>
      <c r="F769">
        <v>2005</v>
      </c>
      <c r="G769" t="s">
        <v>12</v>
      </c>
      <c r="H769">
        <v>31000</v>
      </c>
    </row>
    <row r="770" spans="1:8" x14ac:dyDescent="0.25">
      <c r="A770">
        <v>9</v>
      </c>
      <c r="B770" t="s">
        <v>51</v>
      </c>
      <c r="C770" t="s">
        <v>52</v>
      </c>
      <c r="D770" t="s">
        <v>10</v>
      </c>
      <c r="E770" t="s">
        <v>11</v>
      </c>
      <c r="F770">
        <v>2006</v>
      </c>
      <c r="G770" t="s">
        <v>12</v>
      </c>
      <c r="H770">
        <v>20161</v>
      </c>
    </row>
    <row r="771" spans="1:8" x14ac:dyDescent="0.25">
      <c r="A771">
        <v>10</v>
      </c>
      <c r="B771" t="s">
        <v>51</v>
      </c>
      <c r="C771" t="s">
        <v>52</v>
      </c>
      <c r="D771" t="s">
        <v>10</v>
      </c>
      <c r="E771" t="s">
        <v>11</v>
      </c>
      <c r="F771">
        <v>2007</v>
      </c>
      <c r="G771" t="s">
        <v>12</v>
      </c>
      <c r="H771">
        <v>8730</v>
      </c>
    </row>
    <row r="772" spans="1:8" x14ac:dyDescent="0.25">
      <c r="A772">
        <v>11</v>
      </c>
      <c r="B772" t="s">
        <v>51</v>
      </c>
      <c r="C772" t="s">
        <v>52</v>
      </c>
      <c r="D772" t="s">
        <v>10</v>
      </c>
      <c r="E772" t="s">
        <v>11</v>
      </c>
      <c r="F772">
        <v>2008</v>
      </c>
      <c r="G772" t="s">
        <v>12</v>
      </c>
      <c r="H772">
        <v>18263</v>
      </c>
    </row>
    <row r="773" spans="1:8" x14ac:dyDescent="0.25">
      <c r="A773">
        <v>12</v>
      </c>
      <c r="B773" t="s">
        <v>51</v>
      </c>
      <c r="C773" t="s">
        <v>52</v>
      </c>
      <c r="D773" t="s">
        <v>10</v>
      </c>
      <c r="E773" t="s">
        <v>11</v>
      </c>
      <c r="F773">
        <v>2009</v>
      </c>
      <c r="G773" t="s">
        <v>12</v>
      </c>
      <c r="H773">
        <v>38278</v>
      </c>
    </row>
    <row r="774" spans="1:8" x14ac:dyDescent="0.25">
      <c r="A774">
        <v>13</v>
      </c>
      <c r="B774" t="s">
        <v>51</v>
      </c>
      <c r="C774" t="s">
        <v>52</v>
      </c>
      <c r="D774" t="s">
        <v>10</v>
      </c>
      <c r="E774" t="s">
        <v>11</v>
      </c>
      <c r="F774">
        <v>2010</v>
      </c>
      <c r="G774" t="s">
        <v>12</v>
      </c>
      <c r="H774">
        <v>41676</v>
      </c>
    </row>
    <row r="775" spans="1:8" x14ac:dyDescent="0.25">
      <c r="A775">
        <v>14</v>
      </c>
      <c r="B775" t="s">
        <v>51</v>
      </c>
      <c r="C775" t="s">
        <v>52</v>
      </c>
      <c r="D775" t="s">
        <v>10</v>
      </c>
      <c r="E775" t="s">
        <v>11</v>
      </c>
      <c r="F775">
        <v>2011</v>
      </c>
      <c r="G775" t="s">
        <v>12</v>
      </c>
      <c r="H775">
        <v>53400</v>
      </c>
    </row>
    <row r="776" spans="1:8" x14ac:dyDescent="0.25">
      <c r="A776">
        <v>15</v>
      </c>
      <c r="B776" t="s">
        <v>51</v>
      </c>
      <c r="C776" t="s">
        <v>52</v>
      </c>
      <c r="D776" t="s">
        <v>10</v>
      </c>
      <c r="E776" t="s">
        <v>11</v>
      </c>
      <c r="F776">
        <v>2012</v>
      </c>
      <c r="G776" t="s">
        <v>12</v>
      </c>
      <c r="H776">
        <v>10500</v>
      </c>
    </row>
    <row r="777" spans="1:8" x14ac:dyDescent="0.25">
      <c r="A777">
        <v>16</v>
      </c>
      <c r="B777" t="s">
        <v>51</v>
      </c>
      <c r="C777" t="s">
        <v>52</v>
      </c>
      <c r="D777" t="s">
        <v>10</v>
      </c>
      <c r="E777" t="s">
        <v>11</v>
      </c>
      <c r="F777">
        <v>2013</v>
      </c>
      <c r="G777" t="s">
        <v>12</v>
      </c>
      <c r="H777">
        <v>5400</v>
      </c>
    </row>
    <row r="778" spans="1:8" x14ac:dyDescent="0.25">
      <c r="A778">
        <v>17</v>
      </c>
      <c r="B778" t="s">
        <v>51</v>
      </c>
      <c r="C778" t="s">
        <v>52</v>
      </c>
      <c r="D778" t="s">
        <v>10</v>
      </c>
      <c r="E778" t="s">
        <v>11</v>
      </c>
      <c r="F778">
        <v>2014</v>
      </c>
      <c r="G778" t="s">
        <v>12</v>
      </c>
      <c r="H778">
        <v>6700</v>
      </c>
    </row>
    <row r="779" spans="1:8" x14ac:dyDescent="0.25">
      <c r="A779">
        <v>18</v>
      </c>
      <c r="B779" t="s">
        <v>51</v>
      </c>
      <c r="C779" t="s">
        <v>52</v>
      </c>
      <c r="D779" t="s">
        <v>10</v>
      </c>
      <c r="E779" t="s">
        <v>11</v>
      </c>
      <c r="F779">
        <v>2015</v>
      </c>
      <c r="G779" t="s">
        <v>12</v>
      </c>
      <c r="H779">
        <v>8400</v>
      </c>
    </row>
    <row r="780" spans="1:8" x14ac:dyDescent="0.25">
      <c r="A780">
        <v>19</v>
      </c>
      <c r="B780" t="s">
        <v>51</v>
      </c>
      <c r="C780" t="s">
        <v>52</v>
      </c>
      <c r="D780" t="s">
        <v>10</v>
      </c>
      <c r="E780" t="s">
        <v>11</v>
      </c>
      <c r="F780">
        <v>2016</v>
      </c>
      <c r="G780" t="s">
        <v>12</v>
      </c>
      <c r="H780">
        <v>14674</v>
      </c>
    </row>
    <row r="781" spans="1:8" x14ac:dyDescent="0.25">
      <c r="A781">
        <v>20</v>
      </c>
      <c r="B781" t="s">
        <v>51</v>
      </c>
      <c r="C781" t="s">
        <v>52</v>
      </c>
      <c r="D781" t="s">
        <v>10</v>
      </c>
      <c r="E781" t="s">
        <v>11</v>
      </c>
      <c r="F781">
        <v>2017</v>
      </c>
      <c r="G781" t="s">
        <v>12</v>
      </c>
      <c r="H781">
        <v>14438</v>
      </c>
    </row>
    <row r="782" spans="1:8" x14ac:dyDescent="0.25">
      <c r="A782">
        <v>1</v>
      </c>
      <c r="B782" t="s">
        <v>51</v>
      </c>
      <c r="C782" t="s">
        <v>52</v>
      </c>
      <c r="D782" t="s">
        <v>10</v>
      </c>
      <c r="E782" t="s">
        <v>13</v>
      </c>
      <c r="F782">
        <v>1998</v>
      </c>
      <c r="G782" t="s">
        <v>12</v>
      </c>
      <c r="H782">
        <v>0</v>
      </c>
    </row>
    <row r="783" spans="1:8" x14ac:dyDescent="0.25">
      <c r="A783">
        <v>2</v>
      </c>
      <c r="B783" t="s">
        <v>51</v>
      </c>
      <c r="C783" t="s">
        <v>52</v>
      </c>
      <c r="D783" t="s">
        <v>10</v>
      </c>
      <c r="E783" t="s">
        <v>13</v>
      </c>
      <c r="F783">
        <v>1999</v>
      </c>
      <c r="G783" t="s">
        <v>12</v>
      </c>
      <c r="H783">
        <v>31000</v>
      </c>
    </row>
    <row r="784" spans="1:8" x14ac:dyDescent="0.25">
      <c r="A784">
        <v>3</v>
      </c>
      <c r="B784" t="s">
        <v>51</v>
      </c>
      <c r="C784" t="s">
        <v>52</v>
      </c>
      <c r="D784" t="s">
        <v>10</v>
      </c>
      <c r="E784" t="s">
        <v>13</v>
      </c>
      <c r="F784">
        <v>2000</v>
      </c>
      <c r="G784" t="s">
        <v>12</v>
      </c>
      <c r="H784">
        <v>31000</v>
      </c>
    </row>
    <row r="785" spans="1:8" x14ac:dyDescent="0.25">
      <c r="A785">
        <v>4</v>
      </c>
      <c r="B785" t="s">
        <v>51</v>
      </c>
      <c r="C785" t="s">
        <v>52</v>
      </c>
      <c r="D785" t="s">
        <v>10</v>
      </c>
      <c r="E785" t="s">
        <v>13</v>
      </c>
      <c r="F785">
        <v>2001</v>
      </c>
      <c r="G785" t="s">
        <v>12</v>
      </c>
      <c r="H785">
        <v>30000</v>
      </c>
    </row>
    <row r="786" spans="1:8" x14ac:dyDescent="0.25">
      <c r="A786">
        <v>5</v>
      </c>
      <c r="B786" t="s">
        <v>51</v>
      </c>
      <c r="C786" t="s">
        <v>52</v>
      </c>
      <c r="D786" t="s">
        <v>10</v>
      </c>
      <c r="E786" t="s">
        <v>13</v>
      </c>
      <c r="F786">
        <v>2002</v>
      </c>
      <c r="G786" t="s">
        <v>12</v>
      </c>
      <c r="H786">
        <v>37000</v>
      </c>
    </row>
    <row r="787" spans="1:8" x14ac:dyDescent="0.25">
      <c r="A787">
        <v>6</v>
      </c>
      <c r="B787" t="s">
        <v>51</v>
      </c>
      <c r="C787" t="s">
        <v>52</v>
      </c>
      <c r="D787" t="s">
        <v>10</v>
      </c>
      <c r="E787" t="s">
        <v>13</v>
      </c>
      <c r="F787">
        <v>2003</v>
      </c>
      <c r="G787" t="s">
        <v>12</v>
      </c>
      <c r="H787">
        <v>37000</v>
      </c>
    </row>
    <row r="788" spans="1:8" x14ac:dyDescent="0.25">
      <c r="A788">
        <v>7</v>
      </c>
      <c r="B788" t="s">
        <v>51</v>
      </c>
      <c r="C788" t="s">
        <v>52</v>
      </c>
      <c r="D788" t="s">
        <v>10</v>
      </c>
      <c r="E788" t="s">
        <v>13</v>
      </c>
      <c r="F788">
        <v>2004</v>
      </c>
      <c r="G788" t="s">
        <v>12</v>
      </c>
      <c r="H788">
        <v>11108</v>
      </c>
    </row>
    <row r="789" spans="1:8" x14ac:dyDescent="0.25">
      <c r="A789">
        <v>8</v>
      </c>
      <c r="B789" t="s">
        <v>51</v>
      </c>
      <c r="C789" t="s">
        <v>52</v>
      </c>
      <c r="D789" t="s">
        <v>10</v>
      </c>
      <c r="E789" t="s">
        <v>13</v>
      </c>
      <c r="F789">
        <v>2005</v>
      </c>
      <c r="G789" t="s">
        <v>12</v>
      </c>
      <c r="H789">
        <v>13000</v>
      </c>
    </row>
    <row r="790" spans="1:8" x14ac:dyDescent="0.25">
      <c r="A790">
        <v>9</v>
      </c>
      <c r="B790" t="s">
        <v>51</v>
      </c>
      <c r="C790" t="s">
        <v>52</v>
      </c>
      <c r="D790" t="s">
        <v>10</v>
      </c>
      <c r="E790" t="s">
        <v>13</v>
      </c>
      <c r="F790">
        <v>2006</v>
      </c>
      <c r="G790" t="s">
        <v>12</v>
      </c>
      <c r="H790">
        <v>12232</v>
      </c>
    </row>
    <row r="791" spans="1:8" x14ac:dyDescent="0.25">
      <c r="A791">
        <v>10</v>
      </c>
      <c r="B791" t="s">
        <v>51</v>
      </c>
      <c r="C791" t="s">
        <v>52</v>
      </c>
      <c r="D791" t="s">
        <v>10</v>
      </c>
      <c r="E791" t="s">
        <v>13</v>
      </c>
      <c r="F791">
        <v>2007</v>
      </c>
      <c r="G791" t="s">
        <v>12</v>
      </c>
      <c r="H791">
        <v>11493</v>
      </c>
    </row>
    <row r="792" spans="1:8" x14ac:dyDescent="0.25">
      <c r="A792">
        <v>11</v>
      </c>
      <c r="B792" t="s">
        <v>51</v>
      </c>
      <c r="C792" t="s">
        <v>52</v>
      </c>
      <c r="D792" t="s">
        <v>10</v>
      </c>
      <c r="E792" t="s">
        <v>13</v>
      </c>
      <c r="F792">
        <v>2008</v>
      </c>
      <c r="G792" t="s">
        <v>12</v>
      </c>
      <c r="H792">
        <v>12374</v>
      </c>
    </row>
    <row r="793" spans="1:8" x14ac:dyDescent="0.25">
      <c r="A793">
        <v>12</v>
      </c>
      <c r="B793" t="s">
        <v>51</v>
      </c>
      <c r="C793" t="s">
        <v>52</v>
      </c>
      <c r="D793" t="s">
        <v>10</v>
      </c>
      <c r="E793" t="s">
        <v>13</v>
      </c>
      <c r="F793">
        <v>2009</v>
      </c>
      <c r="G793" t="s">
        <v>12</v>
      </c>
      <c r="H793">
        <v>9753</v>
      </c>
    </row>
    <row r="794" spans="1:8" x14ac:dyDescent="0.25">
      <c r="A794">
        <v>13</v>
      </c>
      <c r="B794" t="s">
        <v>51</v>
      </c>
      <c r="C794" t="s">
        <v>52</v>
      </c>
      <c r="D794" t="s">
        <v>10</v>
      </c>
      <c r="E794" t="s">
        <v>13</v>
      </c>
      <c r="F794">
        <v>2010</v>
      </c>
      <c r="G794" t="s">
        <v>12</v>
      </c>
      <c r="H794">
        <v>10619</v>
      </c>
    </row>
    <row r="795" spans="1:8" x14ac:dyDescent="0.25">
      <c r="A795">
        <v>14</v>
      </c>
      <c r="B795" t="s">
        <v>51</v>
      </c>
      <c r="C795" t="s">
        <v>52</v>
      </c>
      <c r="D795" t="s">
        <v>10</v>
      </c>
      <c r="E795" t="s">
        <v>13</v>
      </c>
      <c r="F795">
        <v>2011</v>
      </c>
      <c r="G795" t="s">
        <v>12</v>
      </c>
      <c r="H795">
        <v>8000</v>
      </c>
    </row>
    <row r="796" spans="1:8" x14ac:dyDescent="0.25">
      <c r="A796">
        <v>15</v>
      </c>
      <c r="B796" t="s">
        <v>51</v>
      </c>
      <c r="C796" t="s">
        <v>52</v>
      </c>
      <c r="D796" t="s">
        <v>10</v>
      </c>
      <c r="E796" t="s">
        <v>13</v>
      </c>
      <c r="F796">
        <v>2012</v>
      </c>
      <c r="G796" t="s">
        <v>12</v>
      </c>
      <c r="H796">
        <v>9100</v>
      </c>
    </row>
    <row r="797" spans="1:8" x14ac:dyDescent="0.25">
      <c r="A797">
        <v>16</v>
      </c>
      <c r="B797" t="s">
        <v>51</v>
      </c>
      <c r="C797" t="s">
        <v>52</v>
      </c>
      <c r="D797" t="s">
        <v>10</v>
      </c>
      <c r="E797" t="s">
        <v>13</v>
      </c>
      <c r="F797">
        <v>2013</v>
      </c>
      <c r="G797" t="s">
        <v>12</v>
      </c>
      <c r="H797">
        <v>8500</v>
      </c>
    </row>
    <row r="798" spans="1:8" x14ac:dyDescent="0.25">
      <c r="A798">
        <v>17</v>
      </c>
      <c r="B798" t="s">
        <v>51</v>
      </c>
      <c r="C798" t="s">
        <v>52</v>
      </c>
      <c r="D798" t="s">
        <v>10</v>
      </c>
      <c r="E798" t="s">
        <v>13</v>
      </c>
      <c r="F798">
        <v>2014</v>
      </c>
      <c r="G798" t="s">
        <v>12</v>
      </c>
      <c r="H798">
        <v>6900</v>
      </c>
    </row>
    <row r="799" spans="1:8" x14ac:dyDescent="0.25">
      <c r="A799">
        <v>18</v>
      </c>
      <c r="B799" t="s">
        <v>51</v>
      </c>
      <c r="C799" t="s">
        <v>52</v>
      </c>
      <c r="D799" t="s">
        <v>10</v>
      </c>
      <c r="E799" t="s">
        <v>13</v>
      </c>
      <c r="F799">
        <v>2015</v>
      </c>
      <c r="G799" t="s">
        <v>12</v>
      </c>
      <c r="H799">
        <v>4600</v>
      </c>
    </row>
    <row r="800" spans="1:8" x14ac:dyDescent="0.25">
      <c r="A800">
        <v>19</v>
      </c>
      <c r="B800" t="s">
        <v>51</v>
      </c>
      <c r="C800" t="s">
        <v>52</v>
      </c>
      <c r="D800" t="s">
        <v>10</v>
      </c>
      <c r="E800" t="s">
        <v>13</v>
      </c>
      <c r="F800">
        <v>2016</v>
      </c>
      <c r="G800" t="s">
        <v>12</v>
      </c>
      <c r="H800">
        <v>6320</v>
      </c>
    </row>
    <row r="801" spans="1:8" x14ac:dyDescent="0.25">
      <c r="A801">
        <v>20</v>
      </c>
      <c r="B801" t="s">
        <v>51</v>
      </c>
      <c r="C801" t="s">
        <v>52</v>
      </c>
      <c r="D801" t="s">
        <v>10</v>
      </c>
      <c r="E801" t="s">
        <v>13</v>
      </c>
      <c r="F801">
        <v>2017</v>
      </c>
      <c r="G801" t="s">
        <v>12</v>
      </c>
      <c r="H801">
        <v>5558</v>
      </c>
    </row>
    <row r="802" spans="1:8" x14ac:dyDescent="0.25">
      <c r="A802">
        <v>1</v>
      </c>
      <c r="B802" t="s">
        <v>53</v>
      </c>
      <c r="C802" t="s">
        <v>54</v>
      </c>
      <c r="D802" t="s">
        <v>10</v>
      </c>
      <c r="E802" t="s">
        <v>11</v>
      </c>
      <c r="F802">
        <v>1998</v>
      </c>
      <c r="G802" t="s">
        <v>12</v>
      </c>
      <c r="H802">
        <v>2330400</v>
      </c>
    </row>
    <row r="803" spans="1:8" x14ac:dyDescent="0.25">
      <c r="A803">
        <v>2</v>
      </c>
      <c r="B803" t="s">
        <v>53</v>
      </c>
      <c r="C803" t="s">
        <v>54</v>
      </c>
      <c r="D803" t="s">
        <v>10</v>
      </c>
      <c r="E803" t="s">
        <v>11</v>
      </c>
      <c r="F803">
        <v>1999</v>
      </c>
      <c r="G803" t="s">
        <v>12</v>
      </c>
      <c r="H803">
        <v>1952500</v>
      </c>
    </row>
    <row r="804" spans="1:8" x14ac:dyDescent="0.25">
      <c r="A804">
        <v>3</v>
      </c>
      <c r="B804" t="s">
        <v>53</v>
      </c>
      <c r="C804" t="s">
        <v>54</v>
      </c>
      <c r="D804" t="s">
        <v>10</v>
      </c>
      <c r="E804" t="s">
        <v>11</v>
      </c>
      <c r="F804">
        <v>2000</v>
      </c>
      <c r="G804" t="s">
        <v>12</v>
      </c>
      <c r="H804">
        <v>1850500</v>
      </c>
    </row>
    <row r="805" spans="1:8" x14ac:dyDescent="0.25">
      <c r="A805">
        <v>4</v>
      </c>
      <c r="B805" t="s">
        <v>53</v>
      </c>
      <c r="C805" t="s">
        <v>54</v>
      </c>
      <c r="D805" t="s">
        <v>10</v>
      </c>
      <c r="E805" t="s">
        <v>11</v>
      </c>
      <c r="F805">
        <v>2001</v>
      </c>
      <c r="G805" t="s">
        <v>12</v>
      </c>
      <c r="H805">
        <v>1643800</v>
      </c>
    </row>
    <row r="806" spans="1:8" x14ac:dyDescent="0.25">
      <c r="A806">
        <v>5</v>
      </c>
      <c r="B806" t="s">
        <v>53</v>
      </c>
      <c r="C806" t="s">
        <v>54</v>
      </c>
      <c r="D806" t="s">
        <v>10</v>
      </c>
      <c r="E806" t="s">
        <v>11</v>
      </c>
      <c r="F806">
        <v>2002</v>
      </c>
      <c r="G806" t="s">
        <v>12</v>
      </c>
      <c r="H806">
        <v>1771000</v>
      </c>
    </row>
    <row r="807" spans="1:8" x14ac:dyDescent="0.25">
      <c r="A807">
        <v>6</v>
      </c>
      <c r="B807" t="s">
        <v>53</v>
      </c>
      <c r="C807" t="s">
        <v>54</v>
      </c>
      <c r="D807" t="s">
        <v>10</v>
      </c>
      <c r="E807" t="s">
        <v>11</v>
      </c>
      <c r="F807">
        <v>2003</v>
      </c>
      <c r="G807" t="s">
        <v>12</v>
      </c>
      <c r="H807">
        <v>1697000</v>
      </c>
    </row>
    <row r="808" spans="1:8" x14ac:dyDescent="0.25">
      <c r="A808">
        <v>7</v>
      </c>
      <c r="B808" t="s">
        <v>53</v>
      </c>
      <c r="C808" t="s">
        <v>54</v>
      </c>
      <c r="D808" t="s">
        <v>10</v>
      </c>
      <c r="E808" t="s">
        <v>11</v>
      </c>
      <c r="F808">
        <v>2004</v>
      </c>
      <c r="G808" t="s">
        <v>12</v>
      </c>
      <c r="H808">
        <v>1725000</v>
      </c>
    </row>
    <row r="809" spans="1:8" x14ac:dyDescent="0.25">
      <c r="A809">
        <v>8</v>
      </c>
      <c r="B809" t="s">
        <v>53</v>
      </c>
      <c r="C809" t="s">
        <v>54</v>
      </c>
      <c r="D809" t="s">
        <v>10</v>
      </c>
      <c r="E809" t="s">
        <v>11</v>
      </c>
      <c r="F809">
        <v>2005</v>
      </c>
      <c r="G809" t="s">
        <v>12</v>
      </c>
      <c r="H809">
        <v>1643700</v>
      </c>
    </row>
    <row r="810" spans="1:8" x14ac:dyDescent="0.25">
      <c r="A810">
        <v>9</v>
      </c>
      <c r="B810" t="s">
        <v>53</v>
      </c>
      <c r="C810" t="s">
        <v>54</v>
      </c>
      <c r="D810" t="s">
        <v>10</v>
      </c>
      <c r="E810" t="s">
        <v>11</v>
      </c>
      <c r="F810">
        <v>2006</v>
      </c>
      <c r="G810" t="s">
        <v>12</v>
      </c>
      <c r="H810">
        <v>1560800</v>
      </c>
    </row>
    <row r="811" spans="1:8" x14ac:dyDescent="0.25">
      <c r="A811">
        <v>10</v>
      </c>
      <c r="B811" t="s">
        <v>53</v>
      </c>
      <c r="C811" t="s">
        <v>54</v>
      </c>
      <c r="D811" t="s">
        <v>10</v>
      </c>
      <c r="E811" t="s">
        <v>11</v>
      </c>
      <c r="F811">
        <v>2007</v>
      </c>
      <c r="G811" t="s">
        <v>12</v>
      </c>
      <c r="H811">
        <v>1495189</v>
      </c>
    </row>
    <row r="812" spans="1:8" x14ac:dyDescent="0.25">
      <c r="A812">
        <v>11</v>
      </c>
      <c r="B812" t="s">
        <v>53</v>
      </c>
      <c r="C812" t="s">
        <v>54</v>
      </c>
      <c r="D812" t="s">
        <v>10</v>
      </c>
      <c r="E812" t="s">
        <v>11</v>
      </c>
      <c r="F812">
        <v>2008</v>
      </c>
      <c r="G812" t="s">
        <v>12</v>
      </c>
      <c r="H812">
        <v>1353495</v>
      </c>
    </row>
    <row r="813" spans="1:8" x14ac:dyDescent="0.25">
      <c r="A813">
        <v>12</v>
      </c>
      <c r="B813" t="s">
        <v>53</v>
      </c>
      <c r="C813" t="s">
        <v>54</v>
      </c>
      <c r="D813" t="s">
        <v>10</v>
      </c>
      <c r="E813" t="s">
        <v>11</v>
      </c>
      <c r="F813">
        <v>2009</v>
      </c>
      <c r="G813" t="s">
        <v>12</v>
      </c>
      <c r="H813">
        <v>1142631</v>
      </c>
    </row>
    <row r="814" spans="1:8" x14ac:dyDescent="0.25">
      <c r="A814">
        <v>13</v>
      </c>
      <c r="B814" t="s">
        <v>53</v>
      </c>
      <c r="C814" t="s">
        <v>54</v>
      </c>
      <c r="D814" t="s">
        <v>10</v>
      </c>
      <c r="E814" t="s">
        <v>11</v>
      </c>
      <c r="F814">
        <v>2010</v>
      </c>
      <c r="G814" t="s">
        <v>12</v>
      </c>
      <c r="H814">
        <v>1119361</v>
      </c>
    </row>
    <row r="815" spans="1:8" x14ac:dyDescent="0.25">
      <c r="A815">
        <v>14</v>
      </c>
      <c r="B815" t="s">
        <v>53</v>
      </c>
      <c r="C815" t="s">
        <v>54</v>
      </c>
      <c r="D815" t="s">
        <v>10</v>
      </c>
      <c r="E815" t="s">
        <v>11</v>
      </c>
      <c r="F815">
        <v>2011</v>
      </c>
      <c r="G815" t="s">
        <v>12</v>
      </c>
      <c r="H815">
        <v>1116573</v>
      </c>
    </row>
    <row r="816" spans="1:8" x14ac:dyDescent="0.25">
      <c r="A816">
        <v>15</v>
      </c>
      <c r="B816" t="s">
        <v>53</v>
      </c>
      <c r="C816" t="s">
        <v>54</v>
      </c>
      <c r="D816" t="s">
        <v>10</v>
      </c>
      <c r="E816" t="s">
        <v>11</v>
      </c>
      <c r="F816">
        <v>2012</v>
      </c>
      <c r="G816" t="s">
        <v>12</v>
      </c>
      <c r="H816">
        <v>1187046</v>
      </c>
    </row>
    <row r="817" spans="1:8" x14ac:dyDescent="0.25">
      <c r="A817">
        <v>16</v>
      </c>
      <c r="B817" t="s">
        <v>53</v>
      </c>
      <c r="C817" t="s">
        <v>54</v>
      </c>
      <c r="D817" t="s">
        <v>10</v>
      </c>
      <c r="E817" t="s">
        <v>11</v>
      </c>
      <c r="F817">
        <v>2013</v>
      </c>
      <c r="G817" t="s">
        <v>12</v>
      </c>
      <c r="H817">
        <v>1158647</v>
      </c>
    </row>
    <row r="818" spans="1:8" x14ac:dyDescent="0.25">
      <c r="A818">
        <v>17</v>
      </c>
      <c r="B818" t="s">
        <v>53</v>
      </c>
      <c r="C818" t="s">
        <v>54</v>
      </c>
      <c r="D818" t="s">
        <v>10</v>
      </c>
      <c r="E818" t="s">
        <v>11</v>
      </c>
      <c r="F818">
        <v>2014</v>
      </c>
      <c r="G818" t="s">
        <v>12</v>
      </c>
      <c r="H818">
        <v>1131549</v>
      </c>
    </row>
    <row r="819" spans="1:8" x14ac:dyDescent="0.25">
      <c r="A819">
        <v>18</v>
      </c>
      <c r="B819" t="s">
        <v>53</v>
      </c>
      <c r="C819" t="s">
        <v>54</v>
      </c>
      <c r="D819" t="s">
        <v>10</v>
      </c>
      <c r="E819" t="s">
        <v>11</v>
      </c>
      <c r="F819">
        <v>2015</v>
      </c>
      <c r="G819" t="s">
        <v>12</v>
      </c>
      <c r="H819">
        <v>1021665</v>
      </c>
    </row>
    <row r="820" spans="1:8" x14ac:dyDescent="0.25">
      <c r="A820">
        <v>19</v>
      </c>
      <c r="B820" t="s">
        <v>53</v>
      </c>
      <c r="C820" t="s">
        <v>54</v>
      </c>
      <c r="D820" t="s">
        <v>10</v>
      </c>
      <c r="E820" t="s">
        <v>11</v>
      </c>
      <c r="F820">
        <v>2016</v>
      </c>
      <c r="G820" t="s">
        <v>12</v>
      </c>
      <c r="H820">
        <v>884318</v>
      </c>
    </row>
    <row r="821" spans="1:8" x14ac:dyDescent="0.25">
      <c r="A821">
        <v>20</v>
      </c>
      <c r="B821" t="s">
        <v>53</v>
      </c>
      <c r="C821" t="s">
        <v>54</v>
      </c>
      <c r="D821" t="s">
        <v>10</v>
      </c>
      <c r="E821" t="s">
        <v>11</v>
      </c>
      <c r="F821">
        <v>2017</v>
      </c>
      <c r="G821" t="s">
        <v>12</v>
      </c>
      <c r="H821">
        <v>939271</v>
      </c>
    </row>
    <row r="822" spans="1:8" x14ac:dyDescent="0.25">
      <c r="A822">
        <v>1</v>
      </c>
      <c r="B822" t="s">
        <v>53</v>
      </c>
      <c r="C822" t="s">
        <v>54</v>
      </c>
      <c r="D822" t="s">
        <v>10</v>
      </c>
      <c r="E822" t="s">
        <v>13</v>
      </c>
      <c r="F822">
        <v>1998</v>
      </c>
      <c r="G822" t="s">
        <v>12</v>
      </c>
      <c r="H822">
        <v>499400</v>
      </c>
    </row>
    <row r="823" spans="1:8" x14ac:dyDescent="0.25">
      <c r="A823">
        <v>2</v>
      </c>
      <c r="B823" t="s">
        <v>53</v>
      </c>
      <c r="C823" t="s">
        <v>54</v>
      </c>
      <c r="D823" t="s">
        <v>10</v>
      </c>
      <c r="E823" t="s">
        <v>13</v>
      </c>
      <c r="F823">
        <v>1999</v>
      </c>
      <c r="G823" t="s">
        <v>12</v>
      </c>
      <c r="H823">
        <v>473400</v>
      </c>
    </row>
    <row r="824" spans="1:8" x14ac:dyDescent="0.25">
      <c r="A824">
        <v>3</v>
      </c>
      <c r="B824" t="s">
        <v>53</v>
      </c>
      <c r="C824" t="s">
        <v>54</v>
      </c>
      <c r="D824" t="s">
        <v>10</v>
      </c>
      <c r="E824" t="s">
        <v>13</v>
      </c>
      <c r="F824">
        <v>2000</v>
      </c>
      <c r="G824" t="s">
        <v>12</v>
      </c>
      <c r="H824">
        <v>401800</v>
      </c>
    </row>
    <row r="825" spans="1:8" x14ac:dyDescent="0.25">
      <c r="A825">
        <v>4</v>
      </c>
      <c r="B825" t="s">
        <v>53</v>
      </c>
      <c r="C825" t="s">
        <v>54</v>
      </c>
      <c r="D825" t="s">
        <v>10</v>
      </c>
      <c r="E825" t="s">
        <v>13</v>
      </c>
      <c r="F825">
        <v>2001</v>
      </c>
      <c r="G825" t="s">
        <v>12</v>
      </c>
      <c r="H825">
        <v>399500</v>
      </c>
    </row>
    <row r="826" spans="1:8" x14ac:dyDescent="0.25">
      <c r="A826">
        <v>5</v>
      </c>
      <c r="B826" t="s">
        <v>53</v>
      </c>
      <c r="C826" t="s">
        <v>54</v>
      </c>
      <c r="D826" t="s">
        <v>10</v>
      </c>
      <c r="E826" t="s">
        <v>13</v>
      </c>
      <c r="F826">
        <v>2002</v>
      </c>
      <c r="G826" t="s">
        <v>12</v>
      </c>
      <c r="H826">
        <v>451000</v>
      </c>
    </row>
    <row r="827" spans="1:8" x14ac:dyDescent="0.25">
      <c r="A827">
        <v>6</v>
      </c>
      <c r="B827" t="s">
        <v>53</v>
      </c>
      <c r="C827" t="s">
        <v>54</v>
      </c>
      <c r="D827" t="s">
        <v>10</v>
      </c>
      <c r="E827" t="s">
        <v>13</v>
      </c>
      <c r="F827">
        <v>2003</v>
      </c>
      <c r="G827" t="s">
        <v>12</v>
      </c>
      <c r="H827">
        <v>492000</v>
      </c>
    </row>
    <row r="828" spans="1:8" x14ac:dyDescent="0.25">
      <c r="A828">
        <v>7</v>
      </c>
      <c r="B828" t="s">
        <v>53</v>
      </c>
      <c r="C828" t="s">
        <v>54</v>
      </c>
      <c r="D828" t="s">
        <v>10</v>
      </c>
      <c r="E828" t="s">
        <v>13</v>
      </c>
      <c r="F828">
        <v>2004</v>
      </c>
      <c r="G828" t="s">
        <v>12</v>
      </c>
      <c r="H828">
        <v>576000</v>
      </c>
    </row>
    <row r="829" spans="1:8" x14ac:dyDescent="0.25">
      <c r="A829">
        <v>8</v>
      </c>
      <c r="B829" t="s">
        <v>53</v>
      </c>
      <c r="C829" t="s">
        <v>54</v>
      </c>
      <c r="D829" t="s">
        <v>10</v>
      </c>
      <c r="E829" t="s">
        <v>13</v>
      </c>
      <c r="F829">
        <v>2005</v>
      </c>
      <c r="G829" t="s">
        <v>12</v>
      </c>
      <c r="H829">
        <v>532300</v>
      </c>
    </row>
    <row r="830" spans="1:8" x14ac:dyDescent="0.25">
      <c r="A830">
        <v>9</v>
      </c>
      <c r="B830" t="s">
        <v>53</v>
      </c>
      <c r="C830" t="s">
        <v>54</v>
      </c>
      <c r="D830" t="s">
        <v>10</v>
      </c>
      <c r="E830" t="s">
        <v>13</v>
      </c>
      <c r="F830">
        <v>2006</v>
      </c>
      <c r="G830" t="s">
        <v>12</v>
      </c>
      <c r="H830">
        <v>494300</v>
      </c>
    </row>
    <row r="831" spans="1:8" x14ac:dyDescent="0.25">
      <c r="A831">
        <v>10</v>
      </c>
      <c r="B831" t="s">
        <v>53</v>
      </c>
      <c r="C831" t="s">
        <v>54</v>
      </c>
      <c r="D831" t="s">
        <v>10</v>
      </c>
      <c r="E831" t="s">
        <v>13</v>
      </c>
      <c r="F831">
        <v>2007</v>
      </c>
      <c r="G831" t="s">
        <v>12</v>
      </c>
      <c r="H831">
        <v>394161</v>
      </c>
    </row>
    <row r="832" spans="1:8" x14ac:dyDescent="0.25">
      <c r="A832">
        <v>11</v>
      </c>
      <c r="B832" t="s">
        <v>53</v>
      </c>
      <c r="C832" t="s">
        <v>54</v>
      </c>
      <c r="D832" t="s">
        <v>10</v>
      </c>
      <c r="E832" t="s">
        <v>13</v>
      </c>
      <c r="F832">
        <v>2008</v>
      </c>
      <c r="G832" t="s">
        <v>12</v>
      </c>
      <c r="H832">
        <v>367789</v>
      </c>
    </row>
    <row r="833" spans="1:8" x14ac:dyDescent="0.25">
      <c r="A833">
        <v>12</v>
      </c>
      <c r="B833" t="s">
        <v>53</v>
      </c>
      <c r="C833" t="s">
        <v>54</v>
      </c>
      <c r="D833" t="s">
        <v>10</v>
      </c>
      <c r="E833" t="s">
        <v>13</v>
      </c>
      <c r="F833">
        <v>2009</v>
      </c>
      <c r="G833" t="s">
        <v>12</v>
      </c>
      <c r="H833">
        <v>343490</v>
      </c>
    </row>
    <row r="834" spans="1:8" x14ac:dyDescent="0.25">
      <c r="A834">
        <v>13</v>
      </c>
      <c r="B834" t="s">
        <v>53</v>
      </c>
      <c r="C834" t="s">
        <v>54</v>
      </c>
      <c r="D834" t="s">
        <v>10</v>
      </c>
      <c r="E834" t="s">
        <v>13</v>
      </c>
      <c r="F834">
        <v>2010</v>
      </c>
      <c r="G834" t="s">
        <v>12</v>
      </c>
      <c r="H834">
        <v>303721</v>
      </c>
    </row>
    <row r="835" spans="1:8" x14ac:dyDescent="0.25">
      <c r="A835">
        <v>14</v>
      </c>
      <c r="B835" t="s">
        <v>53</v>
      </c>
      <c r="C835" t="s">
        <v>54</v>
      </c>
      <c r="D835" t="s">
        <v>10</v>
      </c>
      <c r="E835" t="s">
        <v>13</v>
      </c>
      <c r="F835">
        <v>2011</v>
      </c>
      <c r="G835" t="s">
        <v>12</v>
      </c>
      <c r="H835">
        <v>346985</v>
      </c>
    </row>
    <row r="836" spans="1:8" x14ac:dyDescent="0.25">
      <c r="A836">
        <v>15</v>
      </c>
      <c r="B836" t="s">
        <v>53</v>
      </c>
      <c r="C836" t="s">
        <v>54</v>
      </c>
      <c r="D836" t="s">
        <v>10</v>
      </c>
      <c r="E836" t="s">
        <v>13</v>
      </c>
      <c r="F836">
        <v>2012</v>
      </c>
      <c r="G836" t="s">
        <v>12</v>
      </c>
      <c r="H836">
        <v>99326</v>
      </c>
    </row>
    <row r="837" spans="1:8" x14ac:dyDescent="0.25">
      <c r="A837">
        <v>16</v>
      </c>
      <c r="B837" t="s">
        <v>53</v>
      </c>
      <c r="C837" t="s">
        <v>54</v>
      </c>
      <c r="D837" t="s">
        <v>10</v>
      </c>
      <c r="E837" t="s">
        <v>13</v>
      </c>
      <c r="F837">
        <v>2013</v>
      </c>
      <c r="G837" t="s">
        <v>12</v>
      </c>
      <c r="H837">
        <v>133187</v>
      </c>
    </row>
    <row r="838" spans="1:8" x14ac:dyDescent="0.25">
      <c r="A838">
        <v>17</v>
      </c>
      <c r="B838" t="s">
        <v>53</v>
      </c>
      <c r="C838" t="s">
        <v>54</v>
      </c>
      <c r="D838" t="s">
        <v>10</v>
      </c>
      <c r="E838" t="s">
        <v>13</v>
      </c>
      <c r="F838">
        <v>2014</v>
      </c>
      <c r="G838" t="s">
        <v>12</v>
      </c>
      <c r="H838">
        <v>131446</v>
      </c>
    </row>
    <row r="839" spans="1:8" x14ac:dyDescent="0.25">
      <c r="A839">
        <v>18</v>
      </c>
      <c r="B839" t="s">
        <v>53</v>
      </c>
      <c r="C839" t="s">
        <v>54</v>
      </c>
      <c r="D839" t="s">
        <v>10</v>
      </c>
      <c r="E839" t="s">
        <v>13</v>
      </c>
      <c r="F839">
        <v>2015</v>
      </c>
      <c r="G839" t="s">
        <v>12</v>
      </c>
      <c r="H839">
        <v>120966</v>
      </c>
    </row>
    <row r="840" spans="1:8" x14ac:dyDescent="0.25">
      <c r="A840">
        <v>19</v>
      </c>
      <c r="B840" t="s">
        <v>53</v>
      </c>
      <c r="C840" t="s">
        <v>54</v>
      </c>
      <c r="D840" t="s">
        <v>10</v>
      </c>
      <c r="E840" t="s">
        <v>13</v>
      </c>
      <c r="F840">
        <v>2016</v>
      </c>
      <c r="G840" t="s">
        <v>12</v>
      </c>
      <c r="H840">
        <v>47616</v>
      </c>
    </row>
    <row r="841" spans="1:8" x14ac:dyDescent="0.25">
      <c r="A841">
        <v>20</v>
      </c>
      <c r="B841" t="s">
        <v>53</v>
      </c>
      <c r="C841" t="s">
        <v>54</v>
      </c>
      <c r="D841" t="s">
        <v>10</v>
      </c>
      <c r="E841" t="s">
        <v>13</v>
      </c>
      <c r="F841">
        <v>2017</v>
      </c>
      <c r="G841" t="s">
        <v>12</v>
      </c>
      <c r="H841">
        <v>52950</v>
      </c>
    </row>
    <row r="842" spans="1:8" x14ac:dyDescent="0.25">
      <c r="A842">
        <v>1</v>
      </c>
      <c r="B842" t="s">
        <v>55</v>
      </c>
      <c r="C842" t="s">
        <v>56</v>
      </c>
      <c r="D842" t="s">
        <v>10</v>
      </c>
      <c r="E842" t="s">
        <v>11</v>
      </c>
      <c r="F842">
        <v>1998</v>
      </c>
      <c r="G842" t="s">
        <v>12</v>
      </c>
      <c r="H842">
        <v>150000</v>
      </c>
    </row>
    <row r="843" spans="1:8" x14ac:dyDescent="0.25">
      <c r="A843">
        <v>2</v>
      </c>
      <c r="B843" t="s">
        <v>55</v>
      </c>
      <c r="C843" t="s">
        <v>56</v>
      </c>
      <c r="D843" t="s">
        <v>10</v>
      </c>
      <c r="E843" t="s">
        <v>11</v>
      </c>
      <c r="F843">
        <v>1999</v>
      </c>
      <c r="G843" t="s">
        <v>12</v>
      </c>
      <c r="H843">
        <v>150000</v>
      </c>
    </row>
    <row r="844" spans="1:8" x14ac:dyDescent="0.25">
      <c r="A844">
        <v>3</v>
      </c>
      <c r="B844" t="s">
        <v>55</v>
      </c>
      <c r="C844" t="s">
        <v>56</v>
      </c>
      <c r="D844" t="s">
        <v>10</v>
      </c>
      <c r="E844" t="s">
        <v>11</v>
      </c>
      <c r="F844">
        <v>2000</v>
      </c>
      <c r="G844" t="s">
        <v>12</v>
      </c>
      <c r="H844">
        <v>150000</v>
      </c>
    </row>
    <row r="845" spans="1:8" x14ac:dyDescent="0.25">
      <c r="A845">
        <v>4</v>
      </c>
      <c r="B845" t="s">
        <v>55</v>
      </c>
      <c r="C845" t="s">
        <v>56</v>
      </c>
      <c r="D845" t="s">
        <v>10</v>
      </c>
      <c r="E845" t="s">
        <v>11</v>
      </c>
      <c r="F845">
        <v>2001</v>
      </c>
      <c r="G845" t="s">
        <v>12</v>
      </c>
      <c r="H845">
        <v>150000</v>
      </c>
    </row>
    <row r="846" spans="1:8" x14ac:dyDescent="0.25">
      <c r="A846">
        <v>5</v>
      </c>
      <c r="B846" t="s">
        <v>55</v>
      </c>
      <c r="C846" t="s">
        <v>56</v>
      </c>
      <c r="D846" t="s">
        <v>10</v>
      </c>
      <c r="E846" t="s">
        <v>11</v>
      </c>
      <c r="F846">
        <v>2002</v>
      </c>
      <c r="G846" t="s">
        <v>12</v>
      </c>
      <c r="H846">
        <v>150000</v>
      </c>
    </row>
    <row r="847" spans="1:8" x14ac:dyDescent="0.25">
      <c r="A847">
        <v>6</v>
      </c>
      <c r="B847" t="s">
        <v>55</v>
      </c>
      <c r="C847" t="s">
        <v>56</v>
      </c>
      <c r="D847" t="s">
        <v>10</v>
      </c>
      <c r="E847" t="s">
        <v>11</v>
      </c>
      <c r="F847">
        <v>2003</v>
      </c>
      <c r="G847" t="s">
        <v>12</v>
      </c>
      <c r="H847">
        <v>150000</v>
      </c>
    </row>
    <row r="848" spans="1:8" x14ac:dyDescent="0.25">
      <c r="A848">
        <v>7</v>
      </c>
      <c r="B848" t="s">
        <v>55</v>
      </c>
      <c r="C848" t="s">
        <v>56</v>
      </c>
      <c r="D848" t="s">
        <v>10</v>
      </c>
      <c r="E848" t="s">
        <v>11</v>
      </c>
      <c r="F848">
        <v>2004</v>
      </c>
      <c r="G848" t="s">
        <v>12</v>
      </c>
      <c r="H848">
        <v>150000</v>
      </c>
    </row>
    <row r="849" spans="1:8" x14ac:dyDescent="0.25">
      <c r="A849">
        <v>8</v>
      </c>
      <c r="B849" t="s">
        <v>55</v>
      </c>
      <c r="C849" t="s">
        <v>56</v>
      </c>
      <c r="D849" t="s">
        <v>10</v>
      </c>
      <c r="E849" t="s">
        <v>11</v>
      </c>
      <c r="F849">
        <v>2005</v>
      </c>
      <c r="G849" t="s">
        <v>12</v>
      </c>
      <c r="H849">
        <v>150000</v>
      </c>
    </row>
    <row r="850" spans="1:8" x14ac:dyDescent="0.25">
      <c r="A850">
        <v>9</v>
      </c>
      <c r="B850" t="s">
        <v>55</v>
      </c>
      <c r="C850" t="s">
        <v>56</v>
      </c>
      <c r="D850" t="s">
        <v>10</v>
      </c>
      <c r="E850" t="s">
        <v>11</v>
      </c>
      <c r="F850">
        <v>2006</v>
      </c>
      <c r="G850" t="s">
        <v>12</v>
      </c>
      <c r="H850">
        <v>150000</v>
      </c>
    </row>
    <row r="851" spans="1:8" x14ac:dyDescent="0.25">
      <c r="A851">
        <v>10</v>
      </c>
      <c r="B851" t="s">
        <v>55</v>
      </c>
      <c r="C851" t="s">
        <v>56</v>
      </c>
      <c r="D851" t="s">
        <v>10</v>
      </c>
      <c r="E851" t="s">
        <v>11</v>
      </c>
      <c r="F851">
        <v>2007</v>
      </c>
      <c r="G851" t="s">
        <v>12</v>
      </c>
      <c r="H851">
        <v>150000</v>
      </c>
    </row>
    <row r="852" spans="1:8" x14ac:dyDescent="0.25">
      <c r="A852">
        <v>11</v>
      </c>
      <c r="B852" t="s">
        <v>55</v>
      </c>
      <c r="C852" t="s">
        <v>56</v>
      </c>
      <c r="D852" t="s">
        <v>10</v>
      </c>
      <c r="E852" t="s">
        <v>11</v>
      </c>
      <c r="F852">
        <v>2008</v>
      </c>
      <c r="G852" t="s">
        <v>12</v>
      </c>
      <c r="H852">
        <v>150000</v>
      </c>
    </row>
    <row r="853" spans="1:8" x14ac:dyDescent="0.25">
      <c r="A853">
        <v>12</v>
      </c>
      <c r="B853" t="s">
        <v>55</v>
      </c>
      <c r="C853" t="s">
        <v>56</v>
      </c>
      <c r="D853" t="s">
        <v>10</v>
      </c>
      <c r="E853" t="s">
        <v>11</v>
      </c>
      <c r="F853">
        <v>2009</v>
      </c>
      <c r="G853" t="s">
        <v>12</v>
      </c>
      <c r="H853">
        <v>150000</v>
      </c>
    </row>
    <row r="854" spans="1:8" x14ac:dyDescent="0.25">
      <c r="A854">
        <v>13</v>
      </c>
      <c r="B854" t="s">
        <v>55</v>
      </c>
      <c r="C854" t="s">
        <v>56</v>
      </c>
      <c r="D854" t="s">
        <v>10</v>
      </c>
      <c r="E854" t="s">
        <v>11</v>
      </c>
      <c r="F854">
        <v>2010</v>
      </c>
      <c r="G854" t="s">
        <v>12</v>
      </c>
      <c r="H854">
        <v>151410</v>
      </c>
    </row>
    <row r="855" spans="1:8" x14ac:dyDescent="0.25">
      <c r="A855">
        <v>14</v>
      </c>
      <c r="B855" t="s">
        <v>55</v>
      </c>
      <c r="C855" t="s">
        <v>56</v>
      </c>
      <c r="D855" t="s">
        <v>10</v>
      </c>
      <c r="E855" t="s">
        <v>11</v>
      </c>
      <c r="F855">
        <v>2011</v>
      </c>
      <c r="G855" t="s">
        <v>12</v>
      </c>
      <c r="H855">
        <v>142901</v>
      </c>
    </row>
    <row r="856" spans="1:8" x14ac:dyDescent="0.25">
      <c r="A856">
        <v>15</v>
      </c>
      <c r="B856" t="s">
        <v>55</v>
      </c>
      <c r="C856" t="s">
        <v>56</v>
      </c>
      <c r="D856" t="s">
        <v>10</v>
      </c>
      <c r="E856" t="s">
        <v>11</v>
      </c>
      <c r="F856">
        <v>2012</v>
      </c>
      <c r="G856" t="s">
        <v>12</v>
      </c>
      <c r="H856">
        <v>179414</v>
      </c>
    </row>
    <row r="857" spans="1:8" x14ac:dyDescent="0.25">
      <c r="A857">
        <v>16</v>
      </c>
      <c r="B857" t="s">
        <v>55</v>
      </c>
      <c r="C857" t="s">
        <v>56</v>
      </c>
      <c r="D857" t="s">
        <v>10</v>
      </c>
      <c r="E857" t="s">
        <v>11</v>
      </c>
      <c r="F857">
        <v>2013</v>
      </c>
      <c r="G857" t="s">
        <v>12</v>
      </c>
      <c r="H857">
        <v>74912</v>
      </c>
    </row>
    <row r="858" spans="1:8" x14ac:dyDescent="0.25">
      <c r="A858">
        <v>17</v>
      </c>
      <c r="B858" t="s">
        <v>55</v>
      </c>
      <c r="C858" t="s">
        <v>56</v>
      </c>
      <c r="D858" t="s">
        <v>10</v>
      </c>
      <c r="E858" t="s">
        <v>11</v>
      </c>
      <c r="F858">
        <v>2014</v>
      </c>
      <c r="G858" t="s">
        <v>12</v>
      </c>
      <c r="H858">
        <v>71631</v>
      </c>
    </row>
    <row r="859" spans="1:8" x14ac:dyDescent="0.25">
      <c r="A859">
        <v>18</v>
      </c>
      <c r="B859" t="s">
        <v>55</v>
      </c>
      <c r="C859" t="s">
        <v>56</v>
      </c>
      <c r="D859" t="s">
        <v>10</v>
      </c>
      <c r="E859" t="s">
        <v>11</v>
      </c>
      <c r="F859">
        <v>2015</v>
      </c>
      <c r="G859" t="s">
        <v>12</v>
      </c>
      <c r="H859">
        <v>68284</v>
      </c>
    </row>
    <row r="860" spans="1:8" x14ac:dyDescent="0.25">
      <c r="A860">
        <v>19</v>
      </c>
      <c r="B860" t="s">
        <v>55</v>
      </c>
      <c r="C860" t="s">
        <v>56</v>
      </c>
      <c r="D860" t="s">
        <v>10</v>
      </c>
      <c r="E860" t="s">
        <v>11</v>
      </c>
      <c r="F860">
        <v>2016</v>
      </c>
      <c r="G860" t="s">
        <v>12</v>
      </c>
      <c r="H860">
        <v>78000</v>
      </c>
    </row>
    <row r="861" spans="1:8" x14ac:dyDescent="0.25">
      <c r="A861">
        <v>20</v>
      </c>
      <c r="B861" t="s">
        <v>55</v>
      </c>
      <c r="C861" t="s">
        <v>56</v>
      </c>
      <c r="D861" t="s">
        <v>10</v>
      </c>
      <c r="E861" t="s">
        <v>11</v>
      </c>
      <c r="F861">
        <v>2017</v>
      </c>
      <c r="G861" t="s">
        <v>12</v>
      </c>
      <c r="H861">
        <v>111000</v>
      </c>
    </row>
    <row r="862" spans="1:8" x14ac:dyDescent="0.25">
      <c r="A862">
        <v>1</v>
      </c>
      <c r="B862" t="s">
        <v>55</v>
      </c>
      <c r="C862" t="s">
        <v>56</v>
      </c>
      <c r="D862" t="s">
        <v>10</v>
      </c>
      <c r="E862" t="s">
        <v>13</v>
      </c>
      <c r="F862">
        <v>1998</v>
      </c>
      <c r="G862" t="s">
        <v>12</v>
      </c>
      <c r="H862">
        <v>30000</v>
      </c>
    </row>
    <row r="863" spans="1:8" x14ac:dyDescent="0.25">
      <c r="A863">
        <v>2</v>
      </c>
      <c r="B863" t="s">
        <v>55</v>
      </c>
      <c r="C863" t="s">
        <v>56</v>
      </c>
      <c r="D863" t="s">
        <v>10</v>
      </c>
      <c r="E863" t="s">
        <v>13</v>
      </c>
      <c r="F863">
        <v>1999</v>
      </c>
      <c r="G863" t="s">
        <v>12</v>
      </c>
      <c r="H863">
        <v>30000</v>
      </c>
    </row>
    <row r="864" spans="1:8" x14ac:dyDescent="0.25">
      <c r="A864">
        <v>3</v>
      </c>
      <c r="B864" t="s">
        <v>55</v>
      </c>
      <c r="C864" t="s">
        <v>56</v>
      </c>
      <c r="D864" t="s">
        <v>10</v>
      </c>
      <c r="E864" t="s">
        <v>13</v>
      </c>
      <c r="F864">
        <v>2000</v>
      </c>
      <c r="G864" t="s">
        <v>12</v>
      </c>
      <c r="H864">
        <v>30000</v>
      </c>
    </row>
    <row r="865" spans="1:8" x14ac:dyDescent="0.25">
      <c r="A865">
        <v>4</v>
      </c>
      <c r="B865" t="s">
        <v>55</v>
      </c>
      <c r="C865" t="s">
        <v>56</v>
      </c>
      <c r="D865" t="s">
        <v>10</v>
      </c>
      <c r="E865" t="s">
        <v>13</v>
      </c>
      <c r="F865">
        <v>2001</v>
      </c>
      <c r="G865" t="s">
        <v>12</v>
      </c>
      <c r="H865">
        <v>30000</v>
      </c>
    </row>
    <row r="866" spans="1:8" x14ac:dyDescent="0.25">
      <c r="A866">
        <v>5</v>
      </c>
      <c r="B866" t="s">
        <v>55</v>
      </c>
      <c r="C866" t="s">
        <v>56</v>
      </c>
      <c r="D866" t="s">
        <v>10</v>
      </c>
      <c r="E866" t="s">
        <v>13</v>
      </c>
      <c r="F866">
        <v>2002</v>
      </c>
      <c r="G866" t="s">
        <v>12</v>
      </c>
      <c r="H866">
        <v>30000</v>
      </c>
    </row>
    <row r="867" spans="1:8" x14ac:dyDescent="0.25">
      <c r="A867">
        <v>6</v>
      </c>
      <c r="B867" t="s">
        <v>55</v>
      </c>
      <c r="C867" t="s">
        <v>56</v>
      </c>
      <c r="D867" t="s">
        <v>10</v>
      </c>
      <c r="E867" t="s">
        <v>13</v>
      </c>
      <c r="F867">
        <v>2003</v>
      </c>
      <c r="G867" t="s">
        <v>12</v>
      </c>
      <c r="H867">
        <v>30000</v>
      </c>
    </row>
    <row r="868" spans="1:8" x14ac:dyDescent="0.25">
      <c r="A868">
        <v>7</v>
      </c>
      <c r="B868" t="s">
        <v>55</v>
      </c>
      <c r="C868" t="s">
        <v>56</v>
      </c>
      <c r="D868" t="s">
        <v>10</v>
      </c>
      <c r="E868" t="s">
        <v>13</v>
      </c>
      <c r="F868">
        <v>2004</v>
      </c>
      <c r="G868" t="s">
        <v>12</v>
      </c>
      <c r="H868">
        <v>30000</v>
      </c>
    </row>
    <row r="869" spans="1:8" x14ac:dyDescent="0.25">
      <c r="A869">
        <v>8</v>
      </c>
      <c r="B869" t="s">
        <v>55</v>
      </c>
      <c r="C869" t="s">
        <v>56</v>
      </c>
      <c r="D869" t="s">
        <v>10</v>
      </c>
      <c r="E869" t="s">
        <v>13</v>
      </c>
      <c r="F869">
        <v>2005</v>
      </c>
      <c r="G869" t="s">
        <v>12</v>
      </c>
      <c r="H869">
        <v>30000</v>
      </c>
    </row>
    <row r="870" spans="1:8" x14ac:dyDescent="0.25">
      <c r="A870">
        <v>9</v>
      </c>
      <c r="B870" t="s">
        <v>55</v>
      </c>
      <c r="C870" t="s">
        <v>56</v>
      </c>
      <c r="D870" t="s">
        <v>10</v>
      </c>
      <c r="E870" t="s">
        <v>13</v>
      </c>
      <c r="F870">
        <v>2006</v>
      </c>
      <c r="G870" t="s">
        <v>12</v>
      </c>
      <c r="H870">
        <v>30000</v>
      </c>
    </row>
    <row r="871" spans="1:8" x14ac:dyDescent="0.25">
      <c r="A871">
        <v>10</v>
      </c>
      <c r="B871" t="s">
        <v>55</v>
      </c>
      <c r="C871" t="s">
        <v>56</v>
      </c>
      <c r="D871" t="s">
        <v>10</v>
      </c>
      <c r="E871" t="s">
        <v>13</v>
      </c>
      <c r="F871">
        <v>2007</v>
      </c>
      <c r="G871" t="s">
        <v>12</v>
      </c>
      <c r="H871">
        <v>29286</v>
      </c>
    </row>
    <row r="872" spans="1:8" x14ac:dyDescent="0.25">
      <c r="A872">
        <v>11</v>
      </c>
      <c r="B872" t="s">
        <v>55</v>
      </c>
      <c r="C872" t="s">
        <v>56</v>
      </c>
      <c r="D872" t="s">
        <v>10</v>
      </c>
      <c r="E872" t="s">
        <v>13</v>
      </c>
      <c r="F872">
        <v>2008</v>
      </c>
      <c r="G872" t="s">
        <v>12</v>
      </c>
      <c r="H872">
        <v>30000</v>
      </c>
    </row>
    <row r="873" spans="1:8" x14ac:dyDescent="0.25">
      <c r="A873">
        <v>12</v>
      </c>
      <c r="B873" t="s">
        <v>55</v>
      </c>
      <c r="C873" t="s">
        <v>56</v>
      </c>
      <c r="D873" t="s">
        <v>10</v>
      </c>
      <c r="E873" t="s">
        <v>13</v>
      </c>
      <c r="F873">
        <v>2009</v>
      </c>
      <c r="G873" t="s">
        <v>12</v>
      </c>
      <c r="H873">
        <v>30000</v>
      </c>
    </row>
    <row r="874" spans="1:8" x14ac:dyDescent="0.25">
      <c r="A874">
        <v>13</v>
      </c>
      <c r="B874" t="s">
        <v>55</v>
      </c>
      <c r="C874" t="s">
        <v>56</v>
      </c>
      <c r="D874" t="s">
        <v>10</v>
      </c>
      <c r="E874" t="s">
        <v>13</v>
      </c>
      <c r="F874">
        <v>2010</v>
      </c>
      <c r="G874" t="s">
        <v>12</v>
      </c>
      <c r="H874">
        <v>30282</v>
      </c>
    </row>
    <row r="875" spans="1:8" x14ac:dyDescent="0.25">
      <c r="A875">
        <v>14</v>
      </c>
      <c r="B875" t="s">
        <v>55</v>
      </c>
      <c r="C875" t="s">
        <v>56</v>
      </c>
      <c r="D875" t="s">
        <v>10</v>
      </c>
      <c r="E875" t="s">
        <v>13</v>
      </c>
      <c r="F875">
        <v>2011</v>
      </c>
      <c r="G875" t="s">
        <v>12</v>
      </c>
      <c r="H875">
        <v>28580</v>
      </c>
    </row>
    <row r="876" spans="1:8" x14ac:dyDescent="0.25">
      <c r="A876">
        <v>15</v>
      </c>
      <c r="B876" t="s">
        <v>55</v>
      </c>
      <c r="C876" t="s">
        <v>56</v>
      </c>
      <c r="D876" t="s">
        <v>10</v>
      </c>
      <c r="E876" t="s">
        <v>13</v>
      </c>
      <c r="F876">
        <v>2012</v>
      </c>
      <c r="G876" t="s">
        <v>12</v>
      </c>
      <c r="H876">
        <v>123299</v>
      </c>
    </row>
    <row r="877" spans="1:8" x14ac:dyDescent="0.25">
      <c r="A877">
        <v>16</v>
      </c>
      <c r="B877" t="s">
        <v>55</v>
      </c>
      <c r="C877" t="s">
        <v>56</v>
      </c>
      <c r="D877" t="s">
        <v>10</v>
      </c>
      <c r="E877" t="s">
        <v>13</v>
      </c>
      <c r="F877">
        <v>2013</v>
      </c>
      <c r="G877" t="s">
        <v>12</v>
      </c>
      <c r="H877">
        <v>91119</v>
      </c>
    </row>
    <row r="878" spans="1:8" x14ac:dyDescent="0.25">
      <c r="A878">
        <v>17</v>
      </c>
      <c r="B878" t="s">
        <v>55</v>
      </c>
      <c r="C878" t="s">
        <v>56</v>
      </c>
      <c r="D878" t="s">
        <v>10</v>
      </c>
      <c r="E878" t="s">
        <v>13</v>
      </c>
      <c r="F878">
        <v>2014</v>
      </c>
      <c r="G878" t="s">
        <v>12</v>
      </c>
      <c r="H878">
        <v>199701</v>
      </c>
    </row>
    <row r="879" spans="1:8" x14ac:dyDescent="0.25">
      <c r="A879">
        <v>18</v>
      </c>
      <c r="B879" t="s">
        <v>55</v>
      </c>
      <c r="C879" t="s">
        <v>56</v>
      </c>
      <c r="D879" t="s">
        <v>10</v>
      </c>
      <c r="E879" t="s">
        <v>13</v>
      </c>
      <c r="F879">
        <v>2015</v>
      </c>
      <c r="G879" t="s">
        <v>12</v>
      </c>
      <c r="H879">
        <v>250667</v>
      </c>
    </row>
    <row r="880" spans="1:8" x14ac:dyDescent="0.25">
      <c r="A880">
        <v>19</v>
      </c>
      <c r="B880" t="s">
        <v>55</v>
      </c>
      <c r="C880" t="s">
        <v>56</v>
      </c>
      <c r="D880" t="s">
        <v>10</v>
      </c>
      <c r="E880" t="s">
        <v>13</v>
      </c>
      <c r="F880">
        <v>2016</v>
      </c>
      <c r="G880" t="s">
        <v>12</v>
      </c>
      <c r="H880">
        <v>204000</v>
      </c>
    </row>
    <row r="881" spans="1:8" x14ac:dyDescent="0.25">
      <c r="A881">
        <v>20</v>
      </c>
      <c r="B881" t="s">
        <v>55</v>
      </c>
      <c r="C881" t="s">
        <v>56</v>
      </c>
      <c r="D881" t="s">
        <v>10</v>
      </c>
      <c r="E881" t="s">
        <v>13</v>
      </c>
      <c r="F881">
        <v>2017</v>
      </c>
      <c r="G881" t="s">
        <v>12</v>
      </c>
      <c r="H881">
        <v>191000</v>
      </c>
    </row>
    <row r="882" spans="1:8" x14ac:dyDescent="0.25">
      <c r="A882">
        <v>1</v>
      </c>
      <c r="B882" t="s">
        <v>57</v>
      </c>
      <c r="C882" t="s">
        <v>58</v>
      </c>
      <c r="D882" t="s">
        <v>10</v>
      </c>
      <c r="E882" t="s">
        <v>11</v>
      </c>
      <c r="F882">
        <v>1998</v>
      </c>
      <c r="G882" t="s">
        <v>12</v>
      </c>
      <c r="H882">
        <v>462000</v>
      </c>
    </row>
    <row r="883" spans="1:8" x14ac:dyDescent="0.25">
      <c r="A883">
        <v>2</v>
      </c>
      <c r="B883" t="s">
        <v>57</v>
      </c>
      <c r="C883" t="s">
        <v>58</v>
      </c>
      <c r="D883" t="s">
        <v>10</v>
      </c>
      <c r="E883" t="s">
        <v>11</v>
      </c>
      <c r="F883">
        <v>1999</v>
      </c>
      <c r="G883" t="s">
        <v>12</v>
      </c>
      <c r="H883">
        <v>402200</v>
      </c>
    </row>
    <row r="884" spans="1:8" x14ac:dyDescent="0.25">
      <c r="A884">
        <v>3</v>
      </c>
      <c r="B884" t="s">
        <v>57</v>
      </c>
      <c r="C884" t="s">
        <v>58</v>
      </c>
      <c r="D884" t="s">
        <v>10</v>
      </c>
      <c r="E884" t="s">
        <v>11</v>
      </c>
      <c r="F884">
        <v>2000</v>
      </c>
      <c r="G884" t="s">
        <v>12</v>
      </c>
      <c r="H884">
        <v>192700</v>
      </c>
    </row>
    <row r="885" spans="1:8" x14ac:dyDescent="0.25">
      <c r="A885">
        <v>4</v>
      </c>
      <c r="B885" t="s">
        <v>57</v>
      </c>
      <c r="C885" t="s">
        <v>58</v>
      </c>
      <c r="D885" t="s">
        <v>10</v>
      </c>
      <c r="E885" t="s">
        <v>11</v>
      </c>
      <c r="F885">
        <v>2001</v>
      </c>
      <c r="G885" t="s">
        <v>12</v>
      </c>
      <c r="H885">
        <v>106000</v>
      </c>
    </row>
    <row r="886" spans="1:8" x14ac:dyDescent="0.25">
      <c r="A886">
        <v>5</v>
      </c>
      <c r="B886" t="s">
        <v>57</v>
      </c>
      <c r="C886" t="s">
        <v>58</v>
      </c>
      <c r="D886" t="s">
        <v>10</v>
      </c>
      <c r="E886" t="s">
        <v>11</v>
      </c>
      <c r="F886">
        <v>2002</v>
      </c>
      <c r="G886" t="s">
        <v>12</v>
      </c>
      <c r="H886">
        <v>533000</v>
      </c>
    </row>
    <row r="887" spans="1:8" x14ac:dyDescent="0.25">
      <c r="A887">
        <v>6</v>
      </c>
      <c r="B887" t="s">
        <v>57</v>
      </c>
      <c r="C887" t="s">
        <v>58</v>
      </c>
      <c r="D887" t="s">
        <v>10</v>
      </c>
      <c r="E887" t="s">
        <v>11</v>
      </c>
      <c r="F887">
        <v>2003</v>
      </c>
      <c r="G887" t="s">
        <v>12</v>
      </c>
      <c r="H887">
        <v>376000</v>
      </c>
    </row>
    <row r="888" spans="1:8" x14ac:dyDescent="0.25">
      <c r="A888">
        <v>7</v>
      </c>
      <c r="B888" t="s">
        <v>57</v>
      </c>
      <c r="C888" t="s">
        <v>58</v>
      </c>
      <c r="D888" t="s">
        <v>10</v>
      </c>
      <c r="E888" t="s">
        <v>11</v>
      </c>
      <c r="F888">
        <v>2004</v>
      </c>
      <c r="G888" t="s">
        <v>12</v>
      </c>
      <c r="H888">
        <v>298000</v>
      </c>
    </row>
    <row r="889" spans="1:8" x14ac:dyDescent="0.25">
      <c r="A889">
        <v>8</v>
      </c>
      <c r="B889" t="s">
        <v>57</v>
      </c>
      <c r="C889" t="s">
        <v>58</v>
      </c>
      <c r="D889" t="s">
        <v>10</v>
      </c>
      <c r="E889" t="s">
        <v>11</v>
      </c>
      <c r="F889">
        <v>2005</v>
      </c>
      <c r="G889" t="s">
        <v>12</v>
      </c>
      <c r="H889">
        <v>334000</v>
      </c>
    </row>
    <row r="890" spans="1:8" x14ac:dyDescent="0.25">
      <c r="A890">
        <v>9</v>
      </c>
      <c r="B890" t="s">
        <v>57</v>
      </c>
      <c r="C890" t="s">
        <v>58</v>
      </c>
      <c r="D890" t="s">
        <v>10</v>
      </c>
      <c r="E890" t="s">
        <v>11</v>
      </c>
      <c r="F890">
        <v>2006</v>
      </c>
      <c r="G890" t="s">
        <v>12</v>
      </c>
      <c r="H890">
        <v>676000</v>
      </c>
    </row>
    <row r="891" spans="1:8" x14ac:dyDescent="0.25">
      <c r="A891">
        <v>10</v>
      </c>
      <c r="B891" t="s">
        <v>57</v>
      </c>
      <c r="C891" t="s">
        <v>58</v>
      </c>
      <c r="D891" t="s">
        <v>10</v>
      </c>
      <c r="E891" t="s">
        <v>11</v>
      </c>
      <c r="F891">
        <v>2007</v>
      </c>
      <c r="G891" t="s">
        <v>12</v>
      </c>
      <c r="H891">
        <v>200000</v>
      </c>
    </row>
    <row r="892" spans="1:8" x14ac:dyDescent="0.25">
      <c r="A892">
        <v>11</v>
      </c>
      <c r="B892" t="s">
        <v>57</v>
      </c>
      <c r="C892" t="s">
        <v>58</v>
      </c>
      <c r="D892" t="s">
        <v>10</v>
      </c>
      <c r="E892" t="s">
        <v>11</v>
      </c>
      <c r="F892">
        <v>2008</v>
      </c>
      <c r="G892" t="s">
        <v>12</v>
      </c>
      <c r="H892">
        <v>173700</v>
      </c>
    </row>
    <row r="893" spans="1:8" x14ac:dyDescent="0.25">
      <c r="A893">
        <v>12</v>
      </c>
      <c r="B893" t="s">
        <v>57</v>
      </c>
      <c r="C893" t="s">
        <v>58</v>
      </c>
      <c r="D893" t="s">
        <v>10</v>
      </c>
      <c r="E893" t="s">
        <v>11</v>
      </c>
      <c r="F893">
        <v>2009</v>
      </c>
      <c r="G893" t="s">
        <v>12</v>
      </c>
      <c r="H893">
        <v>274100</v>
      </c>
    </row>
    <row r="894" spans="1:8" x14ac:dyDescent="0.25">
      <c r="A894">
        <v>13</v>
      </c>
      <c r="B894" t="s">
        <v>57</v>
      </c>
      <c r="C894" t="s">
        <v>58</v>
      </c>
      <c r="D894" t="s">
        <v>10</v>
      </c>
      <c r="E894" t="s">
        <v>11</v>
      </c>
      <c r="F894">
        <v>2010</v>
      </c>
      <c r="G894" t="s">
        <v>12</v>
      </c>
      <c r="H894">
        <v>118215</v>
      </c>
    </row>
    <row r="895" spans="1:8" x14ac:dyDescent="0.25">
      <c r="A895">
        <v>14</v>
      </c>
      <c r="B895" t="s">
        <v>57</v>
      </c>
      <c r="C895" t="s">
        <v>58</v>
      </c>
      <c r="D895" t="s">
        <v>10</v>
      </c>
      <c r="E895" t="s">
        <v>11</v>
      </c>
      <c r="F895">
        <v>2011</v>
      </c>
      <c r="G895" t="s">
        <v>12</v>
      </c>
      <c r="H895">
        <v>205017</v>
      </c>
    </row>
    <row r="896" spans="1:8" x14ac:dyDescent="0.25">
      <c r="A896">
        <v>15</v>
      </c>
      <c r="B896" t="s">
        <v>57</v>
      </c>
      <c r="C896" t="s">
        <v>58</v>
      </c>
      <c r="D896" t="s">
        <v>10</v>
      </c>
      <c r="E896" t="s">
        <v>11</v>
      </c>
      <c r="F896">
        <v>2012</v>
      </c>
      <c r="G896" t="s">
        <v>12</v>
      </c>
      <c r="H896">
        <v>245180</v>
      </c>
    </row>
    <row r="897" spans="1:8" x14ac:dyDescent="0.25">
      <c r="A897">
        <v>16</v>
      </c>
      <c r="B897" t="s">
        <v>57</v>
      </c>
      <c r="C897" t="s">
        <v>58</v>
      </c>
      <c r="D897" t="s">
        <v>10</v>
      </c>
      <c r="E897" t="s">
        <v>11</v>
      </c>
      <c r="F897">
        <v>2013</v>
      </c>
      <c r="G897" t="s">
        <v>12</v>
      </c>
      <c r="H897">
        <v>335638</v>
      </c>
    </row>
    <row r="898" spans="1:8" x14ac:dyDescent="0.25">
      <c r="A898">
        <v>17</v>
      </c>
      <c r="B898" t="s">
        <v>57</v>
      </c>
      <c r="C898" t="s">
        <v>58</v>
      </c>
      <c r="D898" t="s">
        <v>10</v>
      </c>
      <c r="E898" t="s">
        <v>11</v>
      </c>
      <c r="F898">
        <v>2014</v>
      </c>
      <c r="G898" t="s">
        <v>12</v>
      </c>
      <c r="H898">
        <v>279813</v>
      </c>
    </row>
    <row r="899" spans="1:8" x14ac:dyDescent="0.25">
      <c r="A899">
        <v>18</v>
      </c>
      <c r="B899" t="s">
        <v>57</v>
      </c>
      <c r="C899" t="s">
        <v>58</v>
      </c>
      <c r="D899" t="s">
        <v>10</v>
      </c>
      <c r="E899" t="s">
        <v>11</v>
      </c>
      <c r="F899">
        <v>2015</v>
      </c>
      <c r="G899" t="s">
        <v>12</v>
      </c>
      <c r="H899">
        <v>195827</v>
      </c>
    </row>
    <row r="900" spans="1:8" x14ac:dyDescent="0.25">
      <c r="A900">
        <v>19</v>
      </c>
      <c r="B900" t="s">
        <v>57</v>
      </c>
      <c r="C900" t="s">
        <v>58</v>
      </c>
      <c r="D900" t="s">
        <v>10</v>
      </c>
      <c r="E900" t="s">
        <v>11</v>
      </c>
      <c r="F900">
        <v>2016</v>
      </c>
      <c r="G900" t="s">
        <v>12</v>
      </c>
      <c r="H900">
        <v>190586</v>
      </c>
    </row>
    <row r="901" spans="1:8" x14ac:dyDescent="0.25">
      <c r="A901">
        <v>20</v>
      </c>
      <c r="B901" t="s">
        <v>57</v>
      </c>
      <c r="C901" t="s">
        <v>58</v>
      </c>
      <c r="D901" t="s">
        <v>10</v>
      </c>
      <c r="E901" t="s">
        <v>11</v>
      </c>
      <c r="F901">
        <v>2017</v>
      </c>
      <c r="G901" t="s">
        <v>12</v>
      </c>
      <c r="H901">
        <v>207965</v>
      </c>
    </row>
    <row r="902" spans="1:8" x14ac:dyDescent="0.25">
      <c r="A902">
        <v>1</v>
      </c>
      <c r="B902" t="s">
        <v>57</v>
      </c>
      <c r="C902" t="s">
        <v>58</v>
      </c>
      <c r="D902" t="s">
        <v>10</v>
      </c>
      <c r="E902" t="s">
        <v>13</v>
      </c>
      <c r="F902">
        <v>1998</v>
      </c>
      <c r="G902" t="s">
        <v>12</v>
      </c>
      <c r="H902">
        <v>2390000</v>
      </c>
    </row>
    <row r="903" spans="1:8" x14ac:dyDescent="0.25">
      <c r="A903">
        <v>2</v>
      </c>
      <c r="B903" t="s">
        <v>57</v>
      </c>
      <c r="C903" t="s">
        <v>58</v>
      </c>
      <c r="D903" t="s">
        <v>10</v>
      </c>
      <c r="E903" t="s">
        <v>13</v>
      </c>
      <c r="F903">
        <v>1999</v>
      </c>
      <c r="G903" t="s">
        <v>12</v>
      </c>
      <c r="H903">
        <v>2370000</v>
      </c>
    </row>
    <row r="904" spans="1:8" x14ac:dyDescent="0.25">
      <c r="A904">
        <v>3</v>
      </c>
      <c r="B904" t="s">
        <v>57</v>
      </c>
      <c r="C904" t="s">
        <v>58</v>
      </c>
      <c r="D904" t="s">
        <v>10</v>
      </c>
      <c r="E904" t="s">
        <v>13</v>
      </c>
      <c r="F904">
        <v>2000</v>
      </c>
      <c r="G904" t="s">
        <v>12</v>
      </c>
      <c r="H904">
        <v>2125000</v>
      </c>
    </row>
    <row r="905" spans="1:8" x14ac:dyDescent="0.25">
      <c r="A905">
        <v>4</v>
      </c>
      <c r="B905" t="s">
        <v>57</v>
      </c>
      <c r="C905" t="s">
        <v>58</v>
      </c>
      <c r="D905" t="s">
        <v>10</v>
      </c>
      <c r="E905" t="s">
        <v>13</v>
      </c>
      <c r="F905">
        <v>2001</v>
      </c>
      <c r="G905" t="s">
        <v>12</v>
      </c>
      <c r="H905">
        <v>1912000</v>
      </c>
    </row>
    <row r="906" spans="1:8" x14ac:dyDescent="0.25">
      <c r="A906">
        <v>5</v>
      </c>
      <c r="B906" t="s">
        <v>57</v>
      </c>
      <c r="C906" t="s">
        <v>58</v>
      </c>
      <c r="D906" t="s">
        <v>10</v>
      </c>
      <c r="E906" t="s">
        <v>13</v>
      </c>
      <c r="F906">
        <v>2002</v>
      </c>
      <c r="G906" t="s">
        <v>12</v>
      </c>
      <c r="H906">
        <v>2034000</v>
      </c>
    </row>
    <row r="907" spans="1:8" x14ac:dyDescent="0.25">
      <c r="A907">
        <v>6</v>
      </c>
      <c r="B907" t="s">
        <v>57</v>
      </c>
      <c r="C907" t="s">
        <v>58</v>
      </c>
      <c r="D907" t="s">
        <v>10</v>
      </c>
      <c r="E907" t="s">
        <v>13</v>
      </c>
      <c r="F907">
        <v>2003</v>
      </c>
      <c r="G907" t="s">
        <v>12</v>
      </c>
      <c r="H907">
        <v>1723000</v>
      </c>
    </row>
    <row r="908" spans="1:8" x14ac:dyDescent="0.25">
      <c r="A908">
        <v>7</v>
      </c>
      <c r="B908" t="s">
        <v>57</v>
      </c>
      <c r="C908" t="s">
        <v>58</v>
      </c>
      <c r="D908" t="s">
        <v>10</v>
      </c>
      <c r="E908" t="s">
        <v>13</v>
      </c>
      <c r="F908">
        <v>2004</v>
      </c>
      <c r="G908" t="s">
        <v>12</v>
      </c>
      <c r="H908">
        <v>1798000</v>
      </c>
    </row>
    <row r="909" spans="1:8" x14ac:dyDescent="0.25">
      <c r="A909">
        <v>8</v>
      </c>
      <c r="B909" t="s">
        <v>57</v>
      </c>
      <c r="C909" t="s">
        <v>58</v>
      </c>
      <c r="D909" t="s">
        <v>10</v>
      </c>
      <c r="E909" t="s">
        <v>13</v>
      </c>
      <c r="F909">
        <v>2005</v>
      </c>
      <c r="G909" t="s">
        <v>12</v>
      </c>
      <c r="H909">
        <v>1483000</v>
      </c>
    </row>
    <row r="910" spans="1:8" x14ac:dyDescent="0.25">
      <c r="A910">
        <v>9</v>
      </c>
      <c r="B910" t="s">
        <v>57</v>
      </c>
      <c r="C910" t="s">
        <v>58</v>
      </c>
      <c r="D910" t="s">
        <v>10</v>
      </c>
      <c r="E910" t="s">
        <v>13</v>
      </c>
      <c r="F910">
        <v>2006</v>
      </c>
      <c r="G910" t="s">
        <v>12</v>
      </c>
      <c r="H910">
        <v>1569000</v>
      </c>
    </row>
    <row r="911" spans="1:8" x14ac:dyDescent="0.25">
      <c r="A911">
        <v>10</v>
      </c>
      <c r="B911" t="s">
        <v>57</v>
      </c>
      <c r="C911" t="s">
        <v>58</v>
      </c>
      <c r="D911" t="s">
        <v>10</v>
      </c>
      <c r="E911" t="s">
        <v>13</v>
      </c>
      <c r="F911">
        <v>2007</v>
      </c>
      <c r="G911" t="s">
        <v>12</v>
      </c>
      <c r="H911">
        <v>347000</v>
      </c>
    </row>
    <row r="912" spans="1:8" x14ac:dyDescent="0.25">
      <c r="A912">
        <v>11</v>
      </c>
      <c r="B912" t="s">
        <v>57</v>
      </c>
      <c r="C912" t="s">
        <v>58</v>
      </c>
      <c r="D912" t="s">
        <v>10</v>
      </c>
      <c r="E912" t="s">
        <v>13</v>
      </c>
      <c r="F912">
        <v>2008</v>
      </c>
      <c r="G912" t="s">
        <v>12</v>
      </c>
      <c r="H912">
        <v>487100</v>
      </c>
    </row>
    <row r="913" spans="1:8" x14ac:dyDescent="0.25">
      <c r="A913">
        <v>12</v>
      </c>
      <c r="B913" t="s">
        <v>57</v>
      </c>
      <c r="C913" t="s">
        <v>58</v>
      </c>
      <c r="D913" t="s">
        <v>10</v>
      </c>
      <c r="E913" t="s">
        <v>13</v>
      </c>
      <c r="F913">
        <v>2009</v>
      </c>
      <c r="G913" t="s">
        <v>12</v>
      </c>
      <c r="H913">
        <v>603100</v>
      </c>
    </row>
    <row r="914" spans="1:8" x14ac:dyDescent="0.25">
      <c r="A914">
        <v>13</v>
      </c>
      <c r="B914" t="s">
        <v>57</v>
      </c>
      <c r="C914" t="s">
        <v>58</v>
      </c>
      <c r="D914" t="s">
        <v>10</v>
      </c>
      <c r="E914" t="s">
        <v>13</v>
      </c>
      <c r="F914">
        <v>2010</v>
      </c>
      <c r="G914" t="s">
        <v>12</v>
      </c>
      <c r="H914">
        <v>407363</v>
      </c>
    </row>
    <row r="915" spans="1:8" x14ac:dyDescent="0.25">
      <c r="A915">
        <v>14</v>
      </c>
      <c r="B915" t="s">
        <v>57</v>
      </c>
      <c r="C915" t="s">
        <v>58</v>
      </c>
      <c r="D915" t="s">
        <v>10</v>
      </c>
      <c r="E915" t="s">
        <v>13</v>
      </c>
      <c r="F915">
        <v>2011</v>
      </c>
      <c r="G915" t="s">
        <v>12</v>
      </c>
      <c r="H915">
        <v>535566</v>
      </c>
    </row>
    <row r="916" spans="1:8" x14ac:dyDescent="0.25">
      <c r="A916">
        <v>15</v>
      </c>
      <c r="B916" t="s">
        <v>57</v>
      </c>
      <c r="C916" t="s">
        <v>58</v>
      </c>
      <c r="D916" t="s">
        <v>10</v>
      </c>
      <c r="E916" t="s">
        <v>13</v>
      </c>
      <c r="F916">
        <v>2012</v>
      </c>
      <c r="G916" t="s">
        <v>12</v>
      </c>
      <c r="H916">
        <v>667214</v>
      </c>
    </row>
    <row r="917" spans="1:8" x14ac:dyDescent="0.25">
      <c r="A917">
        <v>16</v>
      </c>
      <c r="B917" t="s">
        <v>57</v>
      </c>
      <c r="C917" t="s">
        <v>58</v>
      </c>
      <c r="D917" t="s">
        <v>10</v>
      </c>
      <c r="E917" t="s">
        <v>13</v>
      </c>
      <c r="F917">
        <v>2013</v>
      </c>
      <c r="G917" t="s">
        <v>12</v>
      </c>
      <c r="H917">
        <v>568251</v>
      </c>
    </row>
    <row r="918" spans="1:8" x14ac:dyDescent="0.25">
      <c r="A918">
        <v>17</v>
      </c>
      <c r="B918" t="s">
        <v>57</v>
      </c>
      <c r="C918" t="s">
        <v>58</v>
      </c>
      <c r="D918" t="s">
        <v>10</v>
      </c>
      <c r="E918" t="s">
        <v>13</v>
      </c>
      <c r="F918">
        <v>2014</v>
      </c>
      <c r="G918" t="s">
        <v>12</v>
      </c>
      <c r="H918">
        <v>537937</v>
      </c>
    </row>
    <row r="919" spans="1:8" x14ac:dyDescent="0.25">
      <c r="A919">
        <v>18</v>
      </c>
      <c r="B919" t="s">
        <v>57</v>
      </c>
      <c r="C919" t="s">
        <v>58</v>
      </c>
      <c r="D919" t="s">
        <v>10</v>
      </c>
      <c r="E919" t="s">
        <v>13</v>
      </c>
      <c r="F919">
        <v>2015</v>
      </c>
      <c r="G919" t="s">
        <v>12</v>
      </c>
      <c r="H919">
        <v>499359</v>
      </c>
    </row>
    <row r="920" spans="1:8" x14ac:dyDescent="0.25">
      <c r="A920">
        <v>19</v>
      </c>
      <c r="B920" t="s">
        <v>57</v>
      </c>
      <c r="C920" t="s">
        <v>58</v>
      </c>
      <c r="D920" t="s">
        <v>10</v>
      </c>
      <c r="E920" t="s">
        <v>13</v>
      </c>
      <c r="F920">
        <v>2016</v>
      </c>
      <c r="G920" t="s">
        <v>12</v>
      </c>
      <c r="H920">
        <v>574085</v>
      </c>
    </row>
    <row r="921" spans="1:8" x14ac:dyDescent="0.25">
      <c r="A921">
        <v>20</v>
      </c>
      <c r="B921" t="s">
        <v>57</v>
      </c>
      <c r="C921" t="s">
        <v>58</v>
      </c>
      <c r="D921" t="s">
        <v>10</v>
      </c>
      <c r="E921" t="s">
        <v>13</v>
      </c>
      <c r="F921">
        <v>2017</v>
      </c>
      <c r="G921" t="s">
        <v>12</v>
      </c>
      <c r="H921">
        <v>546891</v>
      </c>
    </row>
    <row r="922" spans="1:8" x14ac:dyDescent="0.25">
      <c r="A922">
        <v>1</v>
      </c>
      <c r="B922" t="s">
        <v>59</v>
      </c>
      <c r="C922" t="s">
        <v>60</v>
      </c>
      <c r="D922" t="s">
        <v>10</v>
      </c>
      <c r="E922" t="s">
        <v>11</v>
      </c>
      <c r="F922">
        <v>1998</v>
      </c>
      <c r="G922" t="s">
        <v>12</v>
      </c>
      <c r="H922">
        <v>117000</v>
      </c>
    </row>
    <row r="923" spans="1:8" x14ac:dyDescent="0.25">
      <c r="A923">
        <v>2</v>
      </c>
      <c r="B923" t="s">
        <v>59</v>
      </c>
      <c r="C923" t="s">
        <v>60</v>
      </c>
      <c r="D923" t="s">
        <v>10</v>
      </c>
      <c r="E923" t="s">
        <v>11</v>
      </c>
      <c r="F923">
        <v>1999</v>
      </c>
      <c r="G923" t="s">
        <v>12</v>
      </c>
      <c r="H923">
        <v>114000</v>
      </c>
    </row>
    <row r="924" spans="1:8" x14ac:dyDescent="0.25">
      <c r="A924">
        <v>3</v>
      </c>
      <c r="B924" t="s">
        <v>59</v>
      </c>
      <c r="C924" t="s">
        <v>60</v>
      </c>
      <c r="D924" t="s">
        <v>10</v>
      </c>
      <c r="E924" t="s">
        <v>11</v>
      </c>
      <c r="F924">
        <v>2000</v>
      </c>
      <c r="G924" t="s">
        <v>12</v>
      </c>
      <c r="H924">
        <v>116000</v>
      </c>
    </row>
    <row r="925" spans="1:8" x14ac:dyDescent="0.25">
      <c r="A925">
        <v>4</v>
      </c>
      <c r="B925" t="s">
        <v>59</v>
      </c>
      <c r="C925" t="s">
        <v>60</v>
      </c>
      <c r="D925" t="s">
        <v>10</v>
      </c>
      <c r="E925" t="s">
        <v>11</v>
      </c>
      <c r="F925">
        <v>2001</v>
      </c>
      <c r="G925" t="s">
        <v>12</v>
      </c>
      <c r="H925">
        <v>256200</v>
      </c>
    </row>
    <row r="926" spans="1:8" x14ac:dyDescent="0.25">
      <c r="A926">
        <v>5</v>
      </c>
      <c r="B926" t="s">
        <v>59</v>
      </c>
      <c r="C926" t="s">
        <v>60</v>
      </c>
      <c r="D926" t="s">
        <v>10</v>
      </c>
      <c r="E926" t="s">
        <v>11</v>
      </c>
      <c r="F926">
        <v>2002</v>
      </c>
      <c r="G926" t="s">
        <v>12</v>
      </c>
      <c r="H926">
        <v>104000</v>
      </c>
    </row>
    <row r="927" spans="1:8" x14ac:dyDescent="0.25">
      <c r="A927">
        <v>6</v>
      </c>
      <c r="B927" t="s">
        <v>59</v>
      </c>
      <c r="C927" t="s">
        <v>60</v>
      </c>
      <c r="D927" t="s">
        <v>10</v>
      </c>
      <c r="E927" t="s">
        <v>11</v>
      </c>
      <c r="F927">
        <v>2003</v>
      </c>
      <c r="G927" t="s">
        <v>12</v>
      </c>
      <c r="H927">
        <v>169000</v>
      </c>
    </row>
    <row r="928" spans="1:8" x14ac:dyDescent="0.25">
      <c r="A928">
        <v>7</v>
      </c>
      <c r="B928" t="s">
        <v>59</v>
      </c>
      <c r="C928" t="s">
        <v>60</v>
      </c>
      <c r="D928" t="s">
        <v>10</v>
      </c>
      <c r="E928" t="s">
        <v>11</v>
      </c>
      <c r="F928">
        <v>2004</v>
      </c>
      <c r="G928" t="s">
        <v>12</v>
      </c>
      <c r="H928">
        <v>327000</v>
      </c>
    </row>
    <row r="929" spans="1:8" x14ac:dyDescent="0.25">
      <c r="A929">
        <v>8</v>
      </c>
      <c r="B929" t="s">
        <v>59</v>
      </c>
      <c r="C929" t="s">
        <v>60</v>
      </c>
      <c r="D929" t="s">
        <v>10</v>
      </c>
      <c r="E929" t="s">
        <v>11</v>
      </c>
      <c r="F929">
        <v>2005</v>
      </c>
      <c r="G929" t="s">
        <v>12</v>
      </c>
      <c r="H929">
        <v>492000</v>
      </c>
    </row>
    <row r="930" spans="1:8" x14ac:dyDescent="0.25">
      <c r="A930">
        <v>9</v>
      </c>
      <c r="B930" t="s">
        <v>59</v>
      </c>
      <c r="C930" t="s">
        <v>60</v>
      </c>
      <c r="D930" t="s">
        <v>10</v>
      </c>
      <c r="E930" t="s">
        <v>11</v>
      </c>
      <c r="F930">
        <v>2006</v>
      </c>
      <c r="G930" t="s">
        <v>12</v>
      </c>
      <c r="H930">
        <v>624197</v>
      </c>
    </row>
    <row r="931" spans="1:8" x14ac:dyDescent="0.25">
      <c r="A931">
        <v>10</v>
      </c>
      <c r="B931" t="s">
        <v>59</v>
      </c>
      <c r="C931" t="s">
        <v>60</v>
      </c>
      <c r="D931" t="s">
        <v>10</v>
      </c>
      <c r="E931" t="s">
        <v>11</v>
      </c>
      <c r="F931">
        <v>2007</v>
      </c>
      <c r="G931" t="s">
        <v>12</v>
      </c>
      <c r="H931">
        <v>36590</v>
      </c>
    </row>
    <row r="932" spans="1:8" x14ac:dyDescent="0.25">
      <c r="A932">
        <v>11</v>
      </c>
      <c r="B932" t="s">
        <v>59</v>
      </c>
      <c r="C932" t="s">
        <v>60</v>
      </c>
      <c r="D932" t="s">
        <v>10</v>
      </c>
      <c r="E932" t="s">
        <v>11</v>
      </c>
      <c r="F932">
        <v>2008</v>
      </c>
      <c r="G932" t="s">
        <v>12</v>
      </c>
      <c r="H932">
        <v>55277</v>
      </c>
    </row>
    <row r="933" spans="1:8" x14ac:dyDescent="0.25">
      <c r="A933">
        <v>12</v>
      </c>
      <c r="B933" t="s">
        <v>59</v>
      </c>
      <c r="C933" t="s">
        <v>60</v>
      </c>
      <c r="D933" t="s">
        <v>10</v>
      </c>
      <c r="E933" t="s">
        <v>11</v>
      </c>
      <c r="F933">
        <v>2009</v>
      </c>
      <c r="G933" t="s">
        <v>12</v>
      </c>
      <c r="H933">
        <v>29170</v>
      </c>
    </row>
    <row r="934" spans="1:8" x14ac:dyDescent="0.25">
      <c r="A934">
        <v>13</v>
      </c>
      <c r="B934" t="s">
        <v>59</v>
      </c>
      <c r="C934" t="s">
        <v>60</v>
      </c>
      <c r="D934" t="s">
        <v>10</v>
      </c>
      <c r="E934" t="s">
        <v>11</v>
      </c>
      <c r="F934">
        <v>2010</v>
      </c>
      <c r="G934" t="s">
        <v>12</v>
      </c>
      <c r="H934">
        <v>30096</v>
      </c>
    </row>
    <row r="935" spans="1:8" x14ac:dyDescent="0.25">
      <c r="A935">
        <v>14</v>
      </c>
      <c r="B935" t="s">
        <v>59</v>
      </c>
      <c r="C935" t="s">
        <v>60</v>
      </c>
      <c r="D935" t="s">
        <v>10</v>
      </c>
      <c r="E935" t="s">
        <v>11</v>
      </c>
      <c r="F935">
        <v>2011</v>
      </c>
      <c r="G935" t="s">
        <v>12</v>
      </c>
      <c r="H935">
        <v>36814</v>
      </c>
    </row>
    <row r="936" spans="1:8" x14ac:dyDescent="0.25">
      <c r="A936">
        <v>15</v>
      </c>
      <c r="B936" t="s">
        <v>59</v>
      </c>
      <c r="C936" t="s">
        <v>60</v>
      </c>
      <c r="D936" t="s">
        <v>10</v>
      </c>
      <c r="E936" t="s">
        <v>11</v>
      </c>
      <c r="F936">
        <v>2012</v>
      </c>
      <c r="G936" t="s">
        <v>12</v>
      </c>
      <c r="H936">
        <v>18996</v>
      </c>
    </row>
    <row r="937" spans="1:8" x14ac:dyDescent="0.25">
      <c r="A937">
        <v>16</v>
      </c>
      <c r="B937" t="s">
        <v>59</v>
      </c>
      <c r="C937" t="s">
        <v>60</v>
      </c>
      <c r="D937" t="s">
        <v>10</v>
      </c>
      <c r="E937" t="s">
        <v>11</v>
      </c>
      <c r="F937">
        <v>2013</v>
      </c>
      <c r="G937" t="s">
        <v>12</v>
      </c>
      <c r="H937">
        <v>14115</v>
      </c>
    </row>
    <row r="938" spans="1:8" x14ac:dyDescent="0.25">
      <c r="A938">
        <v>17</v>
      </c>
      <c r="B938" t="s">
        <v>59</v>
      </c>
      <c r="C938" t="s">
        <v>60</v>
      </c>
      <c r="D938" t="s">
        <v>10</v>
      </c>
      <c r="E938" t="s">
        <v>11</v>
      </c>
      <c r="F938">
        <v>2014</v>
      </c>
      <c r="G938" t="s">
        <v>12</v>
      </c>
      <c r="H938">
        <v>26030</v>
      </c>
    </row>
    <row r="939" spans="1:8" x14ac:dyDescent="0.25">
      <c r="A939">
        <v>18</v>
      </c>
      <c r="B939" t="s">
        <v>59</v>
      </c>
      <c r="C939" t="s">
        <v>60</v>
      </c>
      <c r="D939" t="s">
        <v>10</v>
      </c>
      <c r="E939" t="s">
        <v>11</v>
      </c>
      <c r="F939">
        <v>2015</v>
      </c>
      <c r="G939" t="s">
        <v>12</v>
      </c>
      <c r="H939">
        <v>19027</v>
      </c>
    </row>
    <row r="940" spans="1:8" x14ac:dyDescent="0.25">
      <c r="A940">
        <v>19</v>
      </c>
      <c r="B940" t="s">
        <v>59</v>
      </c>
      <c r="C940" t="s">
        <v>60</v>
      </c>
      <c r="D940" t="s">
        <v>10</v>
      </c>
      <c r="E940" t="s">
        <v>11</v>
      </c>
      <c r="F940">
        <v>2016</v>
      </c>
      <c r="G940" t="s">
        <v>12</v>
      </c>
      <c r="H940">
        <v>25648</v>
      </c>
    </row>
    <row r="941" spans="1:8" x14ac:dyDescent="0.25">
      <c r="A941">
        <v>20</v>
      </c>
      <c r="B941" t="s">
        <v>59</v>
      </c>
      <c r="C941" t="s">
        <v>60</v>
      </c>
      <c r="D941" t="s">
        <v>10</v>
      </c>
      <c r="E941" t="s">
        <v>11</v>
      </c>
      <c r="F941">
        <v>2017</v>
      </c>
      <c r="G941" t="s">
        <v>12</v>
      </c>
      <c r="H941">
        <v>36074</v>
      </c>
    </row>
    <row r="942" spans="1:8" x14ac:dyDescent="0.25">
      <c r="A942">
        <v>1</v>
      </c>
      <c r="B942" t="s">
        <v>59</v>
      </c>
      <c r="C942" t="s">
        <v>60</v>
      </c>
      <c r="D942" t="s">
        <v>10</v>
      </c>
      <c r="E942" t="s">
        <v>13</v>
      </c>
      <c r="F942">
        <v>1998</v>
      </c>
      <c r="G942" t="s">
        <v>12</v>
      </c>
      <c r="H942">
        <v>68000</v>
      </c>
    </row>
    <row r="943" spans="1:8" x14ac:dyDescent="0.25">
      <c r="A943">
        <v>2</v>
      </c>
      <c r="B943" t="s">
        <v>59</v>
      </c>
      <c r="C943" t="s">
        <v>60</v>
      </c>
      <c r="D943" t="s">
        <v>10</v>
      </c>
      <c r="E943" t="s">
        <v>13</v>
      </c>
      <c r="F943">
        <v>1999</v>
      </c>
      <c r="G943" t="s">
        <v>12</v>
      </c>
      <c r="H943">
        <v>77000</v>
      </c>
    </row>
    <row r="944" spans="1:8" x14ac:dyDescent="0.25">
      <c r="A944">
        <v>3</v>
      </c>
      <c r="B944" t="s">
        <v>59</v>
      </c>
      <c r="C944" t="s">
        <v>60</v>
      </c>
      <c r="D944" t="s">
        <v>10</v>
      </c>
      <c r="E944" t="s">
        <v>13</v>
      </c>
      <c r="F944">
        <v>2000</v>
      </c>
      <c r="G944" t="s">
        <v>12</v>
      </c>
      <c r="H944">
        <v>86000</v>
      </c>
    </row>
    <row r="945" spans="1:8" x14ac:dyDescent="0.25">
      <c r="A945">
        <v>4</v>
      </c>
      <c r="B945" t="s">
        <v>59</v>
      </c>
      <c r="C945" t="s">
        <v>60</v>
      </c>
      <c r="D945" t="s">
        <v>10</v>
      </c>
      <c r="E945" t="s">
        <v>13</v>
      </c>
      <c r="F945">
        <v>2001</v>
      </c>
      <c r="G945" t="s">
        <v>12</v>
      </c>
      <c r="H945">
        <v>186200</v>
      </c>
    </row>
    <row r="946" spans="1:8" x14ac:dyDescent="0.25">
      <c r="A946">
        <v>5</v>
      </c>
      <c r="B946" t="s">
        <v>59</v>
      </c>
      <c r="C946" t="s">
        <v>60</v>
      </c>
      <c r="D946" t="s">
        <v>10</v>
      </c>
      <c r="E946" t="s">
        <v>13</v>
      </c>
      <c r="F946">
        <v>2002</v>
      </c>
      <c r="G946" t="s">
        <v>12</v>
      </c>
      <c r="H946">
        <v>98000</v>
      </c>
    </row>
    <row r="947" spans="1:8" x14ac:dyDescent="0.25">
      <c r="A947">
        <v>6</v>
      </c>
      <c r="B947" t="s">
        <v>59</v>
      </c>
      <c r="C947" t="s">
        <v>60</v>
      </c>
      <c r="D947" t="s">
        <v>10</v>
      </c>
      <c r="E947" t="s">
        <v>13</v>
      </c>
      <c r="F947">
        <v>2003</v>
      </c>
      <c r="G947" t="s">
        <v>12</v>
      </c>
      <c r="H947">
        <v>132000</v>
      </c>
    </row>
    <row r="948" spans="1:8" x14ac:dyDescent="0.25">
      <c r="A948">
        <v>7</v>
      </c>
      <c r="B948" t="s">
        <v>59</v>
      </c>
      <c r="C948" t="s">
        <v>60</v>
      </c>
      <c r="D948" t="s">
        <v>10</v>
      </c>
      <c r="E948" t="s">
        <v>13</v>
      </c>
      <c r="F948">
        <v>2004</v>
      </c>
      <c r="G948" t="s">
        <v>12</v>
      </c>
      <c r="H948">
        <v>93000</v>
      </c>
    </row>
    <row r="949" spans="1:8" x14ac:dyDescent="0.25">
      <c r="A949">
        <v>8</v>
      </c>
      <c r="B949" t="s">
        <v>59</v>
      </c>
      <c r="C949" t="s">
        <v>60</v>
      </c>
      <c r="D949" t="s">
        <v>10</v>
      </c>
      <c r="E949" t="s">
        <v>13</v>
      </c>
      <c r="F949">
        <v>2005</v>
      </c>
      <c r="G949" t="s">
        <v>12</v>
      </c>
      <c r="H949">
        <v>39000</v>
      </c>
    </row>
    <row r="950" spans="1:8" x14ac:dyDescent="0.25">
      <c r="A950">
        <v>9</v>
      </c>
      <c r="B950" t="s">
        <v>59</v>
      </c>
      <c r="C950" t="s">
        <v>60</v>
      </c>
      <c r="D950" t="s">
        <v>10</v>
      </c>
      <c r="E950" t="s">
        <v>13</v>
      </c>
      <c r="F950">
        <v>2006</v>
      </c>
      <c r="G950" t="s">
        <v>12</v>
      </c>
      <c r="H950">
        <v>159191</v>
      </c>
    </row>
    <row r="951" spans="1:8" x14ac:dyDescent="0.25">
      <c r="A951">
        <v>10</v>
      </c>
      <c r="B951" t="s">
        <v>59</v>
      </c>
      <c r="C951" t="s">
        <v>60</v>
      </c>
      <c r="D951" t="s">
        <v>10</v>
      </c>
      <c r="E951" t="s">
        <v>13</v>
      </c>
      <c r="F951">
        <v>2007</v>
      </c>
      <c r="G951" t="s">
        <v>12</v>
      </c>
      <c r="H951">
        <v>3372</v>
      </c>
    </row>
    <row r="952" spans="1:8" x14ac:dyDescent="0.25">
      <c r="A952">
        <v>11</v>
      </c>
      <c r="B952" t="s">
        <v>59</v>
      </c>
      <c r="C952" t="s">
        <v>60</v>
      </c>
      <c r="D952" t="s">
        <v>10</v>
      </c>
      <c r="E952" t="s">
        <v>13</v>
      </c>
      <c r="F952">
        <v>2008</v>
      </c>
      <c r="G952" t="s">
        <v>12</v>
      </c>
      <c r="H952">
        <v>422</v>
      </c>
    </row>
    <row r="953" spans="1:8" x14ac:dyDescent="0.25">
      <c r="A953">
        <v>12</v>
      </c>
      <c r="B953" t="s">
        <v>59</v>
      </c>
      <c r="C953" t="s">
        <v>60</v>
      </c>
      <c r="D953" t="s">
        <v>10</v>
      </c>
      <c r="E953" t="s">
        <v>13</v>
      </c>
      <c r="F953">
        <v>2009</v>
      </c>
      <c r="G953" t="s">
        <v>12</v>
      </c>
      <c r="H953">
        <v>6332</v>
      </c>
    </row>
    <row r="954" spans="1:8" x14ac:dyDescent="0.25">
      <c r="A954">
        <v>13</v>
      </c>
      <c r="B954" t="s">
        <v>59</v>
      </c>
      <c r="C954" t="s">
        <v>60</v>
      </c>
      <c r="D954" t="s">
        <v>10</v>
      </c>
      <c r="E954" t="s">
        <v>13</v>
      </c>
      <c r="F954">
        <v>2010</v>
      </c>
      <c r="G954" t="s">
        <v>12</v>
      </c>
      <c r="H954">
        <v>571</v>
      </c>
    </row>
    <row r="955" spans="1:8" x14ac:dyDescent="0.25">
      <c r="A955">
        <v>14</v>
      </c>
      <c r="B955" t="s">
        <v>59</v>
      </c>
      <c r="C955" t="s">
        <v>60</v>
      </c>
      <c r="D955" t="s">
        <v>10</v>
      </c>
      <c r="E955" t="s">
        <v>13</v>
      </c>
      <c r="F955">
        <v>2011</v>
      </c>
      <c r="G955" t="s">
        <v>12</v>
      </c>
      <c r="H955">
        <v>897</v>
      </c>
    </row>
    <row r="956" spans="1:8" x14ac:dyDescent="0.25">
      <c r="A956">
        <v>15</v>
      </c>
      <c r="B956" t="s">
        <v>59</v>
      </c>
      <c r="C956" t="s">
        <v>60</v>
      </c>
      <c r="D956" t="s">
        <v>10</v>
      </c>
      <c r="E956" t="s">
        <v>13</v>
      </c>
      <c r="F956">
        <v>2012</v>
      </c>
      <c r="G956" t="s">
        <v>12</v>
      </c>
      <c r="H956">
        <v>2104</v>
      </c>
    </row>
    <row r="957" spans="1:8" x14ac:dyDescent="0.25">
      <c r="A957">
        <v>16</v>
      </c>
      <c r="B957" t="s">
        <v>59</v>
      </c>
      <c r="C957" t="s">
        <v>60</v>
      </c>
      <c r="D957" t="s">
        <v>10</v>
      </c>
      <c r="E957" t="s">
        <v>13</v>
      </c>
      <c r="F957">
        <v>2013</v>
      </c>
      <c r="G957" t="s">
        <v>12</v>
      </c>
      <c r="H957">
        <v>2934</v>
      </c>
    </row>
    <row r="958" spans="1:8" x14ac:dyDescent="0.25">
      <c r="A958">
        <v>17</v>
      </c>
      <c r="B958" t="s">
        <v>59</v>
      </c>
      <c r="C958" t="s">
        <v>60</v>
      </c>
      <c r="D958" t="s">
        <v>10</v>
      </c>
      <c r="E958" t="s">
        <v>13</v>
      </c>
      <c r="F958">
        <v>2014</v>
      </c>
      <c r="G958" t="s">
        <v>12</v>
      </c>
      <c r="H958">
        <v>3210</v>
      </c>
    </row>
    <row r="959" spans="1:8" x14ac:dyDescent="0.25">
      <c r="A959">
        <v>18</v>
      </c>
      <c r="B959" t="s">
        <v>59</v>
      </c>
      <c r="C959" t="s">
        <v>60</v>
      </c>
      <c r="D959" t="s">
        <v>10</v>
      </c>
      <c r="E959" t="s">
        <v>13</v>
      </c>
      <c r="F959">
        <v>2015</v>
      </c>
      <c r="G959" t="s">
        <v>12</v>
      </c>
      <c r="H959">
        <v>3681</v>
      </c>
    </row>
    <row r="960" spans="1:8" x14ac:dyDescent="0.25">
      <c r="A960">
        <v>19</v>
      </c>
      <c r="B960" t="s">
        <v>59</v>
      </c>
      <c r="C960" t="s">
        <v>60</v>
      </c>
      <c r="D960" t="s">
        <v>10</v>
      </c>
      <c r="E960" t="s">
        <v>13</v>
      </c>
      <c r="F960">
        <v>2016</v>
      </c>
      <c r="G960" t="s">
        <v>12</v>
      </c>
      <c r="H960">
        <v>6169</v>
      </c>
    </row>
    <row r="961" spans="1:8" x14ac:dyDescent="0.25">
      <c r="A961">
        <v>20</v>
      </c>
      <c r="B961" t="s">
        <v>59</v>
      </c>
      <c r="C961" t="s">
        <v>60</v>
      </c>
      <c r="D961" t="s">
        <v>10</v>
      </c>
      <c r="E961" t="s">
        <v>13</v>
      </c>
      <c r="F961">
        <v>2017</v>
      </c>
      <c r="G961" t="s">
        <v>12</v>
      </c>
      <c r="H961">
        <v>20660</v>
      </c>
    </row>
    <row r="962" spans="1:8" x14ac:dyDescent="0.25">
      <c r="A962">
        <v>1</v>
      </c>
      <c r="B962" t="s">
        <v>61</v>
      </c>
      <c r="C962" t="s">
        <v>62</v>
      </c>
      <c r="D962" t="s">
        <v>10</v>
      </c>
      <c r="E962" t="s">
        <v>11</v>
      </c>
      <c r="F962">
        <v>1998</v>
      </c>
      <c r="G962" t="s">
        <v>12</v>
      </c>
      <c r="H962">
        <v>95000</v>
      </c>
    </row>
    <row r="963" spans="1:8" x14ac:dyDescent="0.25">
      <c r="A963">
        <v>2</v>
      </c>
      <c r="B963" t="s">
        <v>61</v>
      </c>
      <c r="C963" t="s">
        <v>62</v>
      </c>
      <c r="D963" t="s">
        <v>10</v>
      </c>
      <c r="E963" t="s">
        <v>11</v>
      </c>
      <c r="F963">
        <v>1999</v>
      </c>
      <c r="G963" t="s">
        <v>12</v>
      </c>
      <c r="H963">
        <v>91000</v>
      </c>
    </row>
    <row r="964" spans="1:8" x14ac:dyDescent="0.25">
      <c r="A964">
        <v>3</v>
      </c>
      <c r="B964" t="s">
        <v>61</v>
      </c>
      <c r="C964" t="s">
        <v>62</v>
      </c>
      <c r="D964" t="s">
        <v>10</v>
      </c>
      <c r="E964" t="s">
        <v>11</v>
      </c>
      <c r="F964">
        <v>2000</v>
      </c>
      <c r="G964" t="s">
        <v>12</v>
      </c>
      <c r="H964">
        <v>121000</v>
      </c>
    </row>
    <row r="965" spans="1:8" x14ac:dyDescent="0.25">
      <c r="A965">
        <v>4</v>
      </c>
      <c r="B965" t="s">
        <v>61</v>
      </c>
      <c r="C965" t="s">
        <v>62</v>
      </c>
      <c r="D965" t="s">
        <v>10</v>
      </c>
      <c r="E965" t="s">
        <v>11</v>
      </c>
      <c r="F965">
        <v>2001</v>
      </c>
      <c r="G965" t="s">
        <v>12</v>
      </c>
      <c r="H965">
        <v>112000</v>
      </c>
    </row>
    <row r="966" spans="1:8" x14ac:dyDescent="0.25">
      <c r="A966">
        <v>5</v>
      </c>
      <c r="B966" t="s">
        <v>61</v>
      </c>
      <c r="C966" t="s">
        <v>62</v>
      </c>
      <c r="D966" t="s">
        <v>10</v>
      </c>
      <c r="E966" t="s">
        <v>11</v>
      </c>
      <c r="F966">
        <v>2002</v>
      </c>
      <c r="G966" t="s">
        <v>12</v>
      </c>
      <c r="H966">
        <v>105000</v>
      </c>
    </row>
    <row r="967" spans="1:8" x14ac:dyDescent="0.25">
      <c r="A967">
        <v>6</v>
      </c>
      <c r="B967" t="s">
        <v>61</v>
      </c>
      <c r="C967" t="s">
        <v>62</v>
      </c>
      <c r="D967" t="s">
        <v>10</v>
      </c>
      <c r="E967" t="s">
        <v>11</v>
      </c>
      <c r="F967">
        <v>2003</v>
      </c>
      <c r="G967" t="s">
        <v>12</v>
      </c>
      <c r="H967">
        <v>158000</v>
      </c>
    </row>
    <row r="968" spans="1:8" x14ac:dyDescent="0.25">
      <c r="A968">
        <v>7</v>
      </c>
      <c r="B968" t="s">
        <v>61</v>
      </c>
      <c r="C968" t="s">
        <v>62</v>
      </c>
      <c r="D968" t="s">
        <v>10</v>
      </c>
      <c r="E968" t="s">
        <v>11</v>
      </c>
      <c r="F968">
        <v>2004</v>
      </c>
      <c r="G968" t="s">
        <v>12</v>
      </c>
      <c r="H968">
        <v>114000</v>
      </c>
    </row>
    <row r="969" spans="1:8" x14ac:dyDescent="0.25">
      <c r="A969">
        <v>8</v>
      </c>
      <c r="B969" t="s">
        <v>61</v>
      </c>
      <c r="C969" t="s">
        <v>62</v>
      </c>
      <c r="D969" t="s">
        <v>10</v>
      </c>
      <c r="E969" t="s">
        <v>11</v>
      </c>
      <c r="F969">
        <v>2005</v>
      </c>
      <c r="G969" t="s">
        <v>12</v>
      </c>
      <c r="H969">
        <v>85153</v>
      </c>
    </row>
    <row r="970" spans="1:8" x14ac:dyDescent="0.25">
      <c r="A970">
        <v>9</v>
      </c>
      <c r="B970" t="s">
        <v>61</v>
      </c>
      <c r="C970" t="s">
        <v>62</v>
      </c>
      <c r="D970" t="s">
        <v>10</v>
      </c>
      <c r="E970" t="s">
        <v>11</v>
      </c>
      <c r="F970">
        <v>2006</v>
      </c>
      <c r="G970" t="s">
        <v>12</v>
      </c>
      <c r="H970">
        <v>22190</v>
      </c>
    </row>
    <row r="971" spans="1:8" x14ac:dyDescent="0.25">
      <c r="A971">
        <v>10</v>
      </c>
      <c r="B971" t="s">
        <v>61</v>
      </c>
      <c r="C971" t="s">
        <v>62</v>
      </c>
      <c r="D971" t="s">
        <v>10</v>
      </c>
      <c r="E971" t="s">
        <v>11</v>
      </c>
      <c r="F971">
        <v>2007</v>
      </c>
      <c r="G971" t="s">
        <v>12</v>
      </c>
      <c r="H971">
        <v>26829</v>
      </c>
    </row>
    <row r="972" spans="1:8" x14ac:dyDescent="0.25">
      <c r="A972">
        <v>11</v>
      </c>
      <c r="B972" t="s">
        <v>61</v>
      </c>
      <c r="C972" t="s">
        <v>62</v>
      </c>
      <c r="D972" t="s">
        <v>10</v>
      </c>
      <c r="E972" t="s">
        <v>11</v>
      </c>
      <c r="F972">
        <v>2008</v>
      </c>
      <c r="G972" t="s">
        <v>12</v>
      </c>
      <c r="H972">
        <v>26202</v>
      </c>
    </row>
    <row r="973" spans="1:8" x14ac:dyDescent="0.25">
      <c r="A973">
        <v>12</v>
      </c>
      <c r="B973" t="s">
        <v>61</v>
      </c>
      <c r="C973" t="s">
        <v>62</v>
      </c>
      <c r="D973" t="s">
        <v>10</v>
      </c>
      <c r="E973" t="s">
        <v>11</v>
      </c>
      <c r="F973">
        <v>2009</v>
      </c>
      <c r="G973" t="s">
        <v>12</v>
      </c>
      <c r="H973">
        <v>44178</v>
      </c>
    </row>
    <row r="974" spans="1:8" x14ac:dyDescent="0.25">
      <c r="A974">
        <v>13</v>
      </c>
      <c r="B974" t="s">
        <v>61</v>
      </c>
      <c r="C974" t="s">
        <v>62</v>
      </c>
      <c r="D974" t="s">
        <v>10</v>
      </c>
      <c r="E974" t="s">
        <v>11</v>
      </c>
      <c r="F974">
        <v>2010</v>
      </c>
      <c r="G974" t="s">
        <v>12</v>
      </c>
      <c r="H974">
        <v>52492</v>
      </c>
    </row>
    <row r="975" spans="1:8" x14ac:dyDescent="0.25">
      <c r="A975">
        <v>14</v>
      </c>
      <c r="B975" t="s">
        <v>61</v>
      </c>
      <c r="C975" t="s">
        <v>62</v>
      </c>
      <c r="D975" t="s">
        <v>10</v>
      </c>
      <c r="E975" t="s">
        <v>11</v>
      </c>
      <c r="F975">
        <v>2011</v>
      </c>
      <c r="G975" t="s">
        <v>12</v>
      </c>
      <c r="H975">
        <v>63060</v>
      </c>
    </row>
    <row r="976" spans="1:8" x14ac:dyDescent="0.25">
      <c r="A976">
        <v>15</v>
      </c>
      <c r="B976" t="s">
        <v>61</v>
      </c>
      <c r="C976" t="s">
        <v>62</v>
      </c>
      <c r="D976" t="s">
        <v>10</v>
      </c>
      <c r="E976" t="s">
        <v>11</v>
      </c>
      <c r="F976">
        <v>2012</v>
      </c>
      <c r="G976" t="s">
        <v>12</v>
      </c>
      <c r="H976">
        <v>41294</v>
      </c>
    </row>
    <row r="977" spans="1:8" x14ac:dyDescent="0.25">
      <c r="A977">
        <v>16</v>
      </c>
      <c r="B977" t="s">
        <v>61</v>
      </c>
      <c r="C977" t="s">
        <v>62</v>
      </c>
      <c r="D977" t="s">
        <v>10</v>
      </c>
      <c r="E977" t="s">
        <v>11</v>
      </c>
      <c r="F977">
        <v>2013</v>
      </c>
      <c r="G977" t="s">
        <v>12</v>
      </c>
      <c r="H977">
        <v>41970</v>
      </c>
    </row>
    <row r="978" spans="1:8" x14ac:dyDescent="0.25">
      <c r="A978">
        <v>17</v>
      </c>
      <c r="B978" t="s">
        <v>61</v>
      </c>
      <c r="C978" t="s">
        <v>62</v>
      </c>
      <c r="D978" t="s">
        <v>10</v>
      </c>
      <c r="E978" t="s">
        <v>11</v>
      </c>
      <c r="F978">
        <v>2014</v>
      </c>
      <c r="G978" t="s">
        <v>12</v>
      </c>
      <c r="H978">
        <v>113630</v>
      </c>
    </row>
    <row r="979" spans="1:8" x14ac:dyDescent="0.25">
      <c r="A979">
        <v>18</v>
      </c>
      <c r="B979" t="s">
        <v>61</v>
      </c>
      <c r="C979" t="s">
        <v>62</v>
      </c>
      <c r="D979" t="s">
        <v>10</v>
      </c>
      <c r="E979" t="s">
        <v>11</v>
      </c>
      <c r="F979">
        <v>2015</v>
      </c>
      <c r="G979" t="s">
        <v>12</v>
      </c>
      <c r="H979">
        <v>100000</v>
      </c>
    </row>
    <row r="980" spans="1:8" x14ac:dyDescent="0.25">
      <c r="A980">
        <v>19</v>
      </c>
      <c r="B980" t="s">
        <v>61</v>
      </c>
      <c r="C980" t="s">
        <v>62</v>
      </c>
      <c r="D980" t="s">
        <v>10</v>
      </c>
      <c r="E980" t="s">
        <v>11</v>
      </c>
      <c r="F980">
        <v>2016</v>
      </c>
      <c r="G980" t="s">
        <v>12</v>
      </c>
      <c r="H980">
        <v>75000</v>
      </c>
    </row>
    <row r="981" spans="1:8" x14ac:dyDescent="0.25">
      <c r="A981">
        <v>20</v>
      </c>
      <c r="B981" t="s">
        <v>61</v>
      </c>
      <c r="C981" t="s">
        <v>62</v>
      </c>
      <c r="D981" t="s">
        <v>10</v>
      </c>
      <c r="E981" t="s">
        <v>11</v>
      </c>
      <c r="F981">
        <v>2017</v>
      </c>
      <c r="G981" t="s">
        <v>12</v>
      </c>
      <c r="H981">
        <v>20000</v>
      </c>
    </row>
    <row r="982" spans="1:8" x14ac:dyDescent="0.25">
      <c r="A982">
        <v>1</v>
      </c>
      <c r="B982" t="s">
        <v>61</v>
      </c>
      <c r="C982" t="s">
        <v>62</v>
      </c>
      <c r="D982" t="s">
        <v>10</v>
      </c>
      <c r="E982" t="s">
        <v>13</v>
      </c>
      <c r="F982">
        <v>1998</v>
      </c>
      <c r="G982" t="s">
        <v>12</v>
      </c>
      <c r="H982">
        <v>47000</v>
      </c>
    </row>
    <row r="983" spans="1:8" x14ac:dyDescent="0.25">
      <c r="A983">
        <v>2</v>
      </c>
      <c r="B983" t="s">
        <v>61</v>
      </c>
      <c r="C983" t="s">
        <v>62</v>
      </c>
      <c r="D983" t="s">
        <v>10</v>
      </c>
      <c r="E983" t="s">
        <v>13</v>
      </c>
      <c r="F983">
        <v>1999</v>
      </c>
      <c r="G983" t="s">
        <v>12</v>
      </c>
      <c r="H983">
        <v>46000</v>
      </c>
    </row>
    <row r="984" spans="1:8" x14ac:dyDescent="0.25">
      <c r="A984">
        <v>3</v>
      </c>
      <c r="B984" t="s">
        <v>61</v>
      </c>
      <c r="C984" t="s">
        <v>62</v>
      </c>
      <c r="D984" t="s">
        <v>10</v>
      </c>
      <c r="E984" t="s">
        <v>13</v>
      </c>
      <c r="F984">
        <v>2000</v>
      </c>
      <c r="G984" t="s">
        <v>12</v>
      </c>
      <c r="H984">
        <v>84000</v>
      </c>
    </row>
    <row r="985" spans="1:8" x14ac:dyDescent="0.25">
      <c r="A985">
        <v>4</v>
      </c>
      <c r="B985" t="s">
        <v>61</v>
      </c>
      <c r="C985" t="s">
        <v>62</v>
      </c>
      <c r="D985" t="s">
        <v>10</v>
      </c>
      <c r="E985" t="s">
        <v>13</v>
      </c>
      <c r="F985">
        <v>2001</v>
      </c>
      <c r="G985" t="s">
        <v>12</v>
      </c>
      <c r="H985">
        <v>296000</v>
      </c>
    </row>
    <row r="986" spans="1:8" x14ac:dyDescent="0.25">
      <c r="A986">
        <v>5</v>
      </c>
      <c r="B986" t="s">
        <v>61</v>
      </c>
      <c r="C986" t="s">
        <v>62</v>
      </c>
      <c r="D986" t="s">
        <v>10</v>
      </c>
      <c r="E986" t="s">
        <v>13</v>
      </c>
      <c r="F986">
        <v>2002</v>
      </c>
      <c r="G986" t="s">
        <v>12</v>
      </c>
      <c r="H986">
        <v>320000</v>
      </c>
    </row>
    <row r="987" spans="1:8" x14ac:dyDescent="0.25">
      <c r="A987">
        <v>6</v>
      </c>
      <c r="B987" t="s">
        <v>61</v>
      </c>
      <c r="C987" t="s">
        <v>62</v>
      </c>
      <c r="D987" t="s">
        <v>10</v>
      </c>
      <c r="E987" t="s">
        <v>13</v>
      </c>
      <c r="F987">
        <v>2003</v>
      </c>
      <c r="G987" t="s">
        <v>12</v>
      </c>
      <c r="H987">
        <v>211000</v>
      </c>
    </row>
    <row r="988" spans="1:8" x14ac:dyDescent="0.25">
      <c r="A988">
        <v>7</v>
      </c>
      <c r="B988" t="s">
        <v>61</v>
      </c>
      <c r="C988" t="s">
        <v>62</v>
      </c>
      <c r="D988" t="s">
        <v>10</v>
      </c>
      <c r="E988" t="s">
        <v>13</v>
      </c>
      <c r="F988">
        <v>2004</v>
      </c>
      <c r="G988" t="s">
        <v>12</v>
      </c>
      <c r="H988">
        <v>57000</v>
      </c>
    </row>
    <row r="989" spans="1:8" x14ac:dyDescent="0.25">
      <c r="A989">
        <v>8</v>
      </c>
      <c r="B989" t="s">
        <v>61</v>
      </c>
      <c r="C989" t="s">
        <v>62</v>
      </c>
      <c r="D989" t="s">
        <v>10</v>
      </c>
      <c r="E989" t="s">
        <v>13</v>
      </c>
      <c r="F989">
        <v>2005</v>
      </c>
      <c r="G989" t="s">
        <v>12</v>
      </c>
      <c r="H989">
        <v>13903</v>
      </c>
    </row>
    <row r="990" spans="1:8" x14ac:dyDescent="0.25">
      <c r="A990">
        <v>9</v>
      </c>
      <c r="B990" t="s">
        <v>61</v>
      </c>
      <c r="C990" t="s">
        <v>62</v>
      </c>
      <c r="D990" t="s">
        <v>10</v>
      </c>
      <c r="E990" t="s">
        <v>13</v>
      </c>
      <c r="F990">
        <v>2006</v>
      </c>
      <c r="G990" t="s">
        <v>12</v>
      </c>
      <c r="H990">
        <v>16426</v>
      </c>
    </row>
    <row r="991" spans="1:8" x14ac:dyDescent="0.25">
      <c r="A991">
        <v>10</v>
      </c>
      <c r="B991" t="s">
        <v>61</v>
      </c>
      <c r="C991" t="s">
        <v>62</v>
      </c>
      <c r="D991" t="s">
        <v>10</v>
      </c>
      <c r="E991" t="s">
        <v>13</v>
      </c>
      <c r="F991">
        <v>2007</v>
      </c>
      <c r="G991" t="s">
        <v>12</v>
      </c>
      <c r="H991">
        <v>14590</v>
      </c>
    </row>
    <row r="992" spans="1:8" x14ac:dyDescent="0.25">
      <c r="A992">
        <v>11</v>
      </c>
      <c r="B992" t="s">
        <v>61</v>
      </c>
      <c r="C992" t="s">
        <v>62</v>
      </c>
      <c r="D992" t="s">
        <v>10</v>
      </c>
      <c r="E992" t="s">
        <v>13</v>
      </c>
      <c r="F992">
        <v>2008</v>
      </c>
      <c r="G992" t="s">
        <v>12</v>
      </c>
      <c r="H992">
        <v>33936</v>
      </c>
    </row>
    <row r="993" spans="1:8" x14ac:dyDescent="0.25">
      <c r="A993">
        <v>12</v>
      </c>
      <c r="B993" t="s">
        <v>61</v>
      </c>
      <c r="C993" t="s">
        <v>62</v>
      </c>
      <c r="D993" t="s">
        <v>10</v>
      </c>
      <c r="E993" t="s">
        <v>13</v>
      </c>
      <c r="F993">
        <v>2009</v>
      </c>
      <c r="G993" t="s">
        <v>12</v>
      </c>
      <c r="H993">
        <v>19113</v>
      </c>
    </row>
    <row r="994" spans="1:8" x14ac:dyDescent="0.25">
      <c r="A994">
        <v>13</v>
      </c>
      <c r="B994" t="s">
        <v>61</v>
      </c>
      <c r="C994" t="s">
        <v>62</v>
      </c>
      <c r="D994" t="s">
        <v>10</v>
      </c>
      <c r="E994" t="s">
        <v>13</v>
      </c>
      <c r="F994">
        <v>2010</v>
      </c>
      <c r="G994" t="s">
        <v>12</v>
      </c>
      <c r="H994">
        <v>20970</v>
      </c>
    </row>
    <row r="995" spans="1:8" x14ac:dyDescent="0.25">
      <c r="A995">
        <v>14</v>
      </c>
      <c r="B995" t="s">
        <v>61</v>
      </c>
      <c r="C995" t="s">
        <v>62</v>
      </c>
      <c r="D995" t="s">
        <v>10</v>
      </c>
      <c r="E995" t="s">
        <v>13</v>
      </c>
      <c r="F995">
        <v>2011</v>
      </c>
      <c r="G995" t="s">
        <v>12</v>
      </c>
      <c r="H995">
        <v>26846</v>
      </c>
    </row>
    <row r="996" spans="1:8" x14ac:dyDescent="0.25">
      <c r="A996">
        <v>15</v>
      </c>
      <c r="B996" t="s">
        <v>61</v>
      </c>
      <c r="C996" t="s">
        <v>62</v>
      </c>
      <c r="D996" t="s">
        <v>10</v>
      </c>
      <c r="E996" t="s">
        <v>13</v>
      </c>
      <c r="F996">
        <v>2012</v>
      </c>
      <c r="G996" t="s">
        <v>12</v>
      </c>
      <c r="H996">
        <v>21917</v>
      </c>
    </row>
    <row r="997" spans="1:8" x14ac:dyDescent="0.25">
      <c r="A997">
        <v>16</v>
      </c>
      <c r="B997" t="s">
        <v>61</v>
      </c>
      <c r="C997" t="s">
        <v>62</v>
      </c>
      <c r="D997" t="s">
        <v>10</v>
      </c>
      <c r="E997" t="s">
        <v>13</v>
      </c>
      <c r="F997">
        <v>2013</v>
      </c>
      <c r="G997" t="s">
        <v>12</v>
      </c>
      <c r="H997">
        <v>74333</v>
      </c>
    </row>
    <row r="998" spans="1:8" x14ac:dyDescent="0.25">
      <c r="A998">
        <v>17</v>
      </c>
      <c r="B998" t="s">
        <v>61</v>
      </c>
      <c r="C998" t="s">
        <v>62</v>
      </c>
      <c r="D998" t="s">
        <v>10</v>
      </c>
      <c r="E998" t="s">
        <v>13</v>
      </c>
      <c r="F998">
        <v>2014</v>
      </c>
      <c r="G998" t="s">
        <v>12</v>
      </c>
      <c r="H998">
        <v>99480</v>
      </c>
    </row>
    <row r="999" spans="1:8" x14ac:dyDescent="0.25">
      <c r="A999">
        <v>18</v>
      </c>
      <c r="B999" t="s">
        <v>61</v>
      </c>
      <c r="C999" t="s">
        <v>62</v>
      </c>
      <c r="D999" t="s">
        <v>10</v>
      </c>
      <c r="E999" t="s">
        <v>13</v>
      </c>
      <c r="F999">
        <v>2015</v>
      </c>
      <c r="G999" t="s">
        <v>12</v>
      </c>
      <c r="H999">
        <v>72180</v>
      </c>
    </row>
    <row r="1000" spans="1:8" x14ac:dyDescent="0.25">
      <c r="A1000">
        <v>19</v>
      </c>
      <c r="B1000" t="s">
        <v>61</v>
      </c>
      <c r="C1000" t="s">
        <v>62</v>
      </c>
      <c r="D1000" t="s">
        <v>10</v>
      </c>
      <c r="E1000" t="s">
        <v>13</v>
      </c>
      <c r="F1000">
        <v>2016</v>
      </c>
      <c r="G1000" t="s">
        <v>12</v>
      </c>
      <c r="H1000">
        <v>56251</v>
      </c>
    </row>
    <row r="1001" spans="1:8" x14ac:dyDescent="0.25">
      <c r="A1001">
        <v>20</v>
      </c>
      <c r="B1001" t="s">
        <v>61</v>
      </c>
      <c r="C1001" t="s">
        <v>62</v>
      </c>
      <c r="D1001" t="s">
        <v>10</v>
      </c>
      <c r="E1001" t="s">
        <v>13</v>
      </c>
      <c r="F1001">
        <v>2017</v>
      </c>
      <c r="G1001" t="s">
        <v>12</v>
      </c>
      <c r="H1001">
        <v>46992</v>
      </c>
    </row>
    <row r="1002" spans="1:8" x14ac:dyDescent="0.25">
      <c r="A1002">
        <v>1</v>
      </c>
      <c r="B1002" t="s">
        <v>63</v>
      </c>
      <c r="C1002" t="s">
        <v>64</v>
      </c>
      <c r="D1002" t="s">
        <v>10</v>
      </c>
      <c r="E1002" t="s">
        <v>11</v>
      </c>
      <c r="F1002">
        <v>1998</v>
      </c>
      <c r="G1002" t="s">
        <v>12</v>
      </c>
      <c r="H1002">
        <v>390000</v>
      </c>
    </row>
    <row r="1003" spans="1:8" x14ac:dyDescent="0.25">
      <c r="A1003">
        <v>2</v>
      </c>
      <c r="B1003" t="s">
        <v>63</v>
      </c>
      <c r="C1003" t="s">
        <v>64</v>
      </c>
      <c r="D1003" t="s">
        <v>10</v>
      </c>
      <c r="E1003" t="s">
        <v>11</v>
      </c>
      <c r="F1003">
        <v>1999</v>
      </c>
      <c r="G1003" t="s">
        <v>12</v>
      </c>
      <c r="H1003">
        <v>380000</v>
      </c>
    </row>
    <row r="1004" spans="1:8" x14ac:dyDescent="0.25">
      <c r="A1004">
        <v>3</v>
      </c>
      <c r="B1004" t="s">
        <v>63</v>
      </c>
      <c r="C1004" t="s">
        <v>64</v>
      </c>
      <c r="D1004" t="s">
        <v>10</v>
      </c>
      <c r="E1004" t="s">
        <v>11</v>
      </c>
      <c r="F1004">
        <v>2000</v>
      </c>
      <c r="G1004" t="s">
        <v>12</v>
      </c>
      <c r="H1004">
        <v>360000</v>
      </c>
    </row>
    <row r="1005" spans="1:8" x14ac:dyDescent="0.25">
      <c r="A1005">
        <v>4</v>
      </c>
      <c r="B1005" t="s">
        <v>63</v>
      </c>
      <c r="C1005" t="s">
        <v>64</v>
      </c>
      <c r="D1005" t="s">
        <v>10</v>
      </c>
      <c r="E1005" t="s">
        <v>11</v>
      </c>
      <c r="F1005">
        <v>2001</v>
      </c>
      <c r="G1005" t="s">
        <v>12</v>
      </c>
      <c r="H1005">
        <v>405000</v>
      </c>
    </row>
    <row r="1006" spans="1:8" x14ac:dyDescent="0.25">
      <c r="A1006">
        <v>5</v>
      </c>
      <c r="B1006" t="s">
        <v>63</v>
      </c>
      <c r="C1006" t="s">
        <v>64</v>
      </c>
      <c r="D1006" t="s">
        <v>10</v>
      </c>
      <c r="E1006" t="s">
        <v>11</v>
      </c>
      <c r="F1006">
        <v>2002</v>
      </c>
      <c r="G1006" t="s">
        <v>12</v>
      </c>
      <c r="H1006">
        <v>654000</v>
      </c>
    </row>
    <row r="1007" spans="1:8" x14ac:dyDescent="0.25">
      <c r="A1007">
        <v>6</v>
      </c>
      <c r="B1007" t="s">
        <v>63</v>
      </c>
      <c r="C1007" t="s">
        <v>64</v>
      </c>
      <c r="D1007" t="s">
        <v>10</v>
      </c>
      <c r="E1007" t="s">
        <v>11</v>
      </c>
      <c r="F1007">
        <v>2003</v>
      </c>
      <c r="G1007" t="s">
        <v>12</v>
      </c>
      <c r="H1007">
        <v>675000</v>
      </c>
    </row>
    <row r="1008" spans="1:8" x14ac:dyDescent="0.25">
      <c r="A1008">
        <v>7</v>
      </c>
      <c r="B1008" t="s">
        <v>63</v>
      </c>
      <c r="C1008" t="s">
        <v>64</v>
      </c>
      <c r="D1008" t="s">
        <v>10</v>
      </c>
      <c r="E1008" t="s">
        <v>11</v>
      </c>
      <c r="F1008">
        <v>2004</v>
      </c>
      <c r="G1008" t="s">
        <v>12</v>
      </c>
      <c r="H1008">
        <v>680000</v>
      </c>
    </row>
    <row r="1009" spans="1:8" x14ac:dyDescent="0.25">
      <c r="A1009">
        <v>8</v>
      </c>
      <c r="B1009" t="s">
        <v>63</v>
      </c>
      <c r="C1009" t="s">
        <v>64</v>
      </c>
      <c r="D1009" t="s">
        <v>10</v>
      </c>
      <c r="E1009" t="s">
        <v>11</v>
      </c>
      <c r="F1009">
        <v>2005</v>
      </c>
      <c r="G1009" t="s">
        <v>12</v>
      </c>
      <c r="H1009">
        <v>601000</v>
      </c>
    </row>
    <row r="1010" spans="1:8" x14ac:dyDescent="0.25">
      <c r="A1010">
        <v>9</v>
      </c>
      <c r="B1010" t="s">
        <v>63</v>
      </c>
      <c r="C1010" t="s">
        <v>64</v>
      </c>
      <c r="D1010" t="s">
        <v>10</v>
      </c>
      <c r="E1010" t="s">
        <v>11</v>
      </c>
      <c r="F1010">
        <v>2006</v>
      </c>
      <c r="G1010" t="s">
        <v>12</v>
      </c>
      <c r="H1010">
        <v>106000</v>
      </c>
    </row>
    <row r="1011" spans="1:8" x14ac:dyDescent="0.25">
      <c r="A1011">
        <v>10</v>
      </c>
      <c r="B1011" t="s">
        <v>63</v>
      </c>
      <c r="C1011" t="s">
        <v>64</v>
      </c>
      <c r="D1011" t="s">
        <v>10</v>
      </c>
      <c r="E1011" t="s">
        <v>11</v>
      </c>
      <c r="F1011">
        <v>2007</v>
      </c>
      <c r="G1011" t="s">
        <v>12</v>
      </c>
      <c r="H1011">
        <v>198000</v>
      </c>
    </row>
    <row r="1012" spans="1:8" x14ac:dyDescent="0.25">
      <c r="A1012">
        <v>11</v>
      </c>
      <c r="B1012" t="s">
        <v>63</v>
      </c>
      <c r="C1012" t="s">
        <v>64</v>
      </c>
      <c r="D1012" t="s">
        <v>10</v>
      </c>
      <c r="E1012" t="s">
        <v>11</v>
      </c>
      <c r="F1012">
        <v>2008</v>
      </c>
      <c r="G1012" t="s">
        <v>12</v>
      </c>
      <c r="H1012">
        <v>229904</v>
      </c>
    </row>
    <row r="1013" spans="1:8" x14ac:dyDescent="0.25">
      <c r="A1013">
        <v>12</v>
      </c>
      <c r="B1013" t="s">
        <v>63</v>
      </c>
      <c r="C1013" t="s">
        <v>64</v>
      </c>
      <c r="D1013" t="s">
        <v>10</v>
      </c>
      <c r="E1013" t="s">
        <v>11</v>
      </c>
      <c r="F1013">
        <v>2009</v>
      </c>
      <c r="G1013" t="s">
        <v>12</v>
      </c>
      <c r="H1013">
        <v>178656</v>
      </c>
    </row>
    <row r="1014" spans="1:8" x14ac:dyDescent="0.25">
      <c r="A1014">
        <v>13</v>
      </c>
      <c r="B1014" t="s">
        <v>63</v>
      </c>
      <c r="C1014" t="s">
        <v>64</v>
      </c>
      <c r="D1014" t="s">
        <v>10</v>
      </c>
      <c r="E1014" t="s">
        <v>11</v>
      </c>
      <c r="F1014">
        <v>2010</v>
      </c>
      <c r="G1014" t="s">
        <v>12</v>
      </c>
      <c r="H1014">
        <v>165841</v>
      </c>
    </row>
    <row r="1015" spans="1:8" x14ac:dyDescent="0.25">
      <c r="A1015">
        <v>14</v>
      </c>
      <c r="B1015" t="s">
        <v>63</v>
      </c>
      <c r="C1015" t="s">
        <v>64</v>
      </c>
      <c r="D1015" t="s">
        <v>10</v>
      </c>
      <c r="E1015" t="s">
        <v>11</v>
      </c>
      <c r="F1015">
        <v>2011</v>
      </c>
      <c r="G1015" t="s">
        <v>12</v>
      </c>
      <c r="H1015">
        <v>126090</v>
      </c>
    </row>
    <row r="1016" spans="1:8" x14ac:dyDescent="0.25">
      <c r="A1016">
        <v>15</v>
      </c>
      <c r="B1016" t="s">
        <v>63</v>
      </c>
      <c r="C1016" t="s">
        <v>64</v>
      </c>
      <c r="D1016" t="s">
        <v>10</v>
      </c>
      <c r="E1016" t="s">
        <v>11</v>
      </c>
      <c r="F1016">
        <v>2012</v>
      </c>
      <c r="G1016" t="s">
        <v>12</v>
      </c>
      <c r="H1016">
        <v>104405</v>
      </c>
    </row>
    <row r="1017" spans="1:8" x14ac:dyDescent="0.25">
      <c r="A1017">
        <v>16</v>
      </c>
      <c r="B1017" t="s">
        <v>63</v>
      </c>
      <c r="C1017" t="s">
        <v>64</v>
      </c>
      <c r="D1017" t="s">
        <v>10</v>
      </c>
      <c r="E1017" t="s">
        <v>11</v>
      </c>
      <c r="F1017">
        <v>2013</v>
      </c>
      <c r="G1017" t="s">
        <v>12</v>
      </c>
      <c r="H1017">
        <v>79508</v>
      </c>
    </row>
    <row r="1018" spans="1:8" x14ac:dyDescent="0.25">
      <c r="A1018">
        <v>17</v>
      </c>
      <c r="B1018" t="s">
        <v>63</v>
      </c>
      <c r="C1018" t="s">
        <v>64</v>
      </c>
      <c r="D1018" t="s">
        <v>10</v>
      </c>
      <c r="E1018" t="s">
        <v>11</v>
      </c>
      <c r="F1018">
        <v>2014</v>
      </c>
      <c r="G1018" t="s">
        <v>12</v>
      </c>
      <c r="H1018">
        <v>85985</v>
      </c>
    </row>
    <row r="1019" spans="1:8" x14ac:dyDescent="0.25">
      <c r="A1019">
        <v>18</v>
      </c>
      <c r="B1019" t="s">
        <v>63</v>
      </c>
      <c r="C1019" t="s">
        <v>64</v>
      </c>
      <c r="D1019" t="s">
        <v>10</v>
      </c>
      <c r="E1019" t="s">
        <v>11</v>
      </c>
      <c r="F1019">
        <v>2015</v>
      </c>
      <c r="G1019" t="s">
        <v>12</v>
      </c>
      <c r="H1019">
        <v>107431</v>
      </c>
    </row>
    <row r="1020" spans="1:8" x14ac:dyDescent="0.25">
      <c r="A1020">
        <v>19</v>
      </c>
      <c r="B1020" t="s">
        <v>63</v>
      </c>
      <c r="C1020" t="s">
        <v>64</v>
      </c>
      <c r="D1020" t="s">
        <v>10</v>
      </c>
      <c r="E1020" t="s">
        <v>11</v>
      </c>
      <c r="F1020">
        <v>2016</v>
      </c>
      <c r="G1020" t="s">
        <v>12</v>
      </c>
      <c r="H1020">
        <v>117775</v>
      </c>
    </row>
    <row r="1021" spans="1:8" x14ac:dyDescent="0.25">
      <c r="A1021">
        <v>20</v>
      </c>
      <c r="B1021" t="s">
        <v>63</v>
      </c>
      <c r="C1021" t="s">
        <v>64</v>
      </c>
      <c r="D1021" t="s">
        <v>10</v>
      </c>
      <c r="E1021" t="s">
        <v>11</v>
      </c>
      <c r="F1021">
        <v>2017</v>
      </c>
      <c r="G1021" t="s">
        <v>12</v>
      </c>
      <c r="H1021">
        <v>112743</v>
      </c>
    </row>
    <row r="1022" spans="1:8" x14ac:dyDescent="0.25">
      <c r="A1022">
        <v>1</v>
      </c>
      <c r="B1022" t="s">
        <v>63</v>
      </c>
      <c r="C1022" t="s">
        <v>64</v>
      </c>
      <c r="D1022" t="s">
        <v>10</v>
      </c>
      <c r="E1022" t="s">
        <v>13</v>
      </c>
      <c r="F1022">
        <v>1998</v>
      </c>
      <c r="G1022" t="s">
        <v>12</v>
      </c>
      <c r="H1022">
        <v>340000</v>
      </c>
    </row>
    <row r="1023" spans="1:8" x14ac:dyDescent="0.25">
      <c r="A1023">
        <v>2</v>
      </c>
      <c r="B1023" t="s">
        <v>63</v>
      </c>
      <c r="C1023" t="s">
        <v>64</v>
      </c>
      <c r="D1023" t="s">
        <v>10</v>
      </c>
      <c r="E1023" t="s">
        <v>13</v>
      </c>
      <c r="F1023">
        <v>1999</v>
      </c>
      <c r="G1023" t="s">
        <v>12</v>
      </c>
      <c r="H1023">
        <v>300000</v>
      </c>
    </row>
    <row r="1024" spans="1:8" x14ac:dyDescent="0.25">
      <c r="A1024">
        <v>3</v>
      </c>
      <c r="B1024" t="s">
        <v>63</v>
      </c>
      <c r="C1024" t="s">
        <v>64</v>
      </c>
      <c r="D1024" t="s">
        <v>10</v>
      </c>
      <c r="E1024" t="s">
        <v>13</v>
      </c>
      <c r="F1024">
        <v>2000</v>
      </c>
      <c r="G1024" t="s">
        <v>12</v>
      </c>
      <c r="H1024">
        <v>290000</v>
      </c>
    </row>
    <row r="1025" spans="1:8" x14ac:dyDescent="0.25">
      <c r="A1025">
        <v>4</v>
      </c>
      <c r="B1025" t="s">
        <v>63</v>
      </c>
      <c r="C1025" t="s">
        <v>64</v>
      </c>
      <c r="D1025" t="s">
        <v>10</v>
      </c>
      <c r="E1025" t="s">
        <v>13</v>
      </c>
      <c r="F1025">
        <v>2001</v>
      </c>
      <c r="G1025" t="s">
        <v>12</v>
      </c>
      <c r="H1025">
        <v>270000</v>
      </c>
    </row>
    <row r="1026" spans="1:8" x14ac:dyDescent="0.25">
      <c r="A1026">
        <v>5</v>
      </c>
      <c r="B1026" t="s">
        <v>63</v>
      </c>
      <c r="C1026" t="s">
        <v>64</v>
      </c>
      <c r="D1026" t="s">
        <v>10</v>
      </c>
      <c r="E1026" t="s">
        <v>13</v>
      </c>
      <c r="F1026">
        <v>2002</v>
      </c>
      <c r="G1026" t="s">
        <v>12</v>
      </c>
      <c r="H1026">
        <v>220000</v>
      </c>
    </row>
    <row r="1027" spans="1:8" x14ac:dyDescent="0.25">
      <c r="A1027">
        <v>6</v>
      </c>
      <c r="B1027" t="s">
        <v>63</v>
      </c>
      <c r="C1027" t="s">
        <v>64</v>
      </c>
      <c r="D1027" t="s">
        <v>10</v>
      </c>
      <c r="E1027" t="s">
        <v>13</v>
      </c>
      <c r="F1027">
        <v>2003</v>
      </c>
      <c r="G1027" t="s">
        <v>12</v>
      </c>
      <c r="H1027">
        <v>230000</v>
      </c>
    </row>
    <row r="1028" spans="1:8" x14ac:dyDescent="0.25">
      <c r="A1028">
        <v>7</v>
      </c>
      <c r="B1028" t="s">
        <v>63</v>
      </c>
      <c r="C1028" t="s">
        <v>64</v>
      </c>
      <c r="D1028" t="s">
        <v>10</v>
      </c>
      <c r="E1028" t="s">
        <v>13</v>
      </c>
      <c r="F1028">
        <v>2004</v>
      </c>
      <c r="G1028" t="s">
        <v>12</v>
      </c>
      <c r="H1028">
        <v>240000</v>
      </c>
    </row>
    <row r="1029" spans="1:8" x14ac:dyDescent="0.25">
      <c r="A1029">
        <v>8</v>
      </c>
      <c r="B1029" t="s">
        <v>63</v>
      </c>
      <c r="C1029" t="s">
        <v>64</v>
      </c>
      <c r="D1029" t="s">
        <v>10</v>
      </c>
      <c r="E1029" t="s">
        <v>13</v>
      </c>
      <c r="F1029">
        <v>2005</v>
      </c>
      <c r="G1029" t="s">
        <v>12</v>
      </c>
      <c r="H1029">
        <v>200000</v>
      </c>
    </row>
    <row r="1030" spans="1:8" x14ac:dyDescent="0.25">
      <c r="A1030">
        <v>9</v>
      </c>
      <c r="B1030" t="s">
        <v>63</v>
      </c>
      <c r="C1030" t="s">
        <v>64</v>
      </c>
      <c r="D1030" t="s">
        <v>10</v>
      </c>
      <c r="E1030" t="s">
        <v>13</v>
      </c>
      <c r="F1030">
        <v>2006</v>
      </c>
      <c r="G1030" t="s">
        <v>12</v>
      </c>
      <c r="H1030">
        <v>599000</v>
      </c>
    </row>
    <row r="1031" spans="1:8" x14ac:dyDescent="0.25">
      <c r="A1031">
        <v>10</v>
      </c>
      <c r="B1031" t="s">
        <v>63</v>
      </c>
      <c r="C1031" t="s">
        <v>64</v>
      </c>
      <c r="D1031" t="s">
        <v>10</v>
      </c>
      <c r="E1031" t="s">
        <v>13</v>
      </c>
      <c r="F1031">
        <v>2007</v>
      </c>
      <c r="G1031" t="s">
        <v>12</v>
      </c>
      <c r="H1031">
        <v>285000</v>
      </c>
    </row>
    <row r="1032" spans="1:8" x14ac:dyDescent="0.25">
      <c r="A1032">
        <v>11</v>
      </c>
      <c r="B1032" t="s">
        <v>63</v>
      </c>
      <c r="C1032" t="s">
        <v>64</v>
      </c>
      <c r="D1032" t="s">
        <v>10</v>
      </c>
      <c r="E1032" t="s">
        <v>13</v>
      </c>
      <c r="F1032">
        <v>2008</v>
      </c>
      <c r="G1032" t="s">
        <v>12</v>
      </c>
      <c r="H1032">
        <v>358981</v>
      </c>
    </row>
    <row r="1033" spans="1:8" x14ac:dyDescent="0.25">
      <c r="A1033">
        <v>12</v>
      </c>
      <c r="B1033" t="s">
        <v>63</v>
      </c>
      <c r="C1033" t="s">
        <v>64</v>
      </c>
      <c r="D1033" t="s">
        <v>10</v>
      </c>
      <c r="E1033" t="s">
        <v>13</v>
      </c>
      <c r="F1033">
        <v>2009</v>
      </c>
      <c r="G1033" t="s">
        <v>12</v>
      </c>
      <c r="H1033">
        <v>270754</v>
      </c>
    </row>
    <row r="1034" spans="1:8" x14ac:dyDescent="0.25">
      <c r="A1034">
        <v>13</v>
      </c>
      <c r="B1034" t="s">
        <v>63</v>
      </c>
      <c r="C1034" t="s">
        <v>64</v>
      </c>
      <c r="D1034" t="s">
        <v>10</v>
      </c>
      <c r="E1034" t="s">
        <v>13</v>
      </c>
      <c r="F1034">
        <v>2010</v>
      </c>
      <c r="G1034" t="s">
        <v>12</v>
      </c>
      <c r="H1034">
        <v>250780</v>
      </c>
    </row>
    <row r="1035" spans="1:8" x14ac:dyDescent="0.25">
      <c r="A1035">
        <v>14</v>
      </c>
      <c r="B1035" t="s">
        <v>63</v>
      </c>
      <c r="C1035" t="s">
        <v>64</v>
      </c>
      <c r="D1035" t="s">
        <v>10</v>
      </c>
      <c r="E1035" t="s">
        <v>13</v>
      </c>
      <c r="F1035">
        <v>2011</v>
      </c>
      <c r="G1035" t="s">
        <v>12</v>
      </c>
      <c r="H1035">
        <v>207557</v>
      </c>
    </row>
    <row r="1036" spans="1:8" x14ac:dyDescent="0.25">
      <c r="A1036">
        <v>15</v>
      </c>
      <c r="B1036" t="s">
        <v>63</v>
      </c>
      <c r="C1036" t="s">
        <v>64</v>
      </c>
      <c r="D1036" t="s">
        <v>10</v>
      </c>
      <c r="E1036" t="s">
        <v>13</v>
      </c>
      <c r="F1036">
        <v>2012</v>
      </c>
      <c r="G1036" t="s">
        <v>12</v>
      </c>
      <c r="H1036">
        <v>166809</v>
      </c>
    </row>
    <row r="1037" spans="1:8" x14ac:dyDescent="0.25">
      <c r="A1037">
        <v>16</v>
      </c>
      <c r="B1037" t="s">
        <v>63</v>
      </c>
      <c r="C1037" t="s">
        <v>64</v>
      </c>
      <c r="D1037" t="s">
        <v>10</v>
      </c>
      <c r="E1037" t="s">
        <v>13</v>
      </c>
      <c r="F1037">
        <v>2013</v>
      </c>
      <c r="G1037" t="s">
        <v>12</v>
      </c>
      <c r="H1037">
        <v>132797</v>
      </c>
    </row>
    <row r="1038" spans="1:8" x14ac:dyDescent="0.25">
      <c r="A1038">
        <v>17</v>
      </c>
      <c r="B1038" t="s">
        <v>63</v>
      </c>
      <c r="C1038" t="s">
        <v>64</v>
      </c>
      <c r="D1038" t="s">
        <v>10</v>
      </c>
      <c r="E1038" t="s">
        <v>13</v>
      </c>
      <c r="F1038">
        <v>2014</v>
      </c>
      <c r="G1038" t="s">
        <v>12</v>
      </c>
      <c r="H1038">
        <v>135459</v>
      </c>
    </row>
    <row r="1039" spans="1:8" x14ac:dyDescent="0.25">
      <c r="A1039">
        <v>18</v>
      </c>
      <c r="B1039" t="s">
        <v>63</v>
      </c>
      <c r="C1039" t="s">
        <v>64</v>
      </c>
      <c r="D1039" t="s">
        <v>10</v>
      </c>
      <c r="E1039" t="s">
        <v>13</v>
      </c>
      <c r="F1039">
        <v>2015</v>
      </c>
      <c r="G1039" t="s">
        <v>12</v>
      </c>
      <c r="H1039">
        <v>155286</v>
      </c>
    </row>
    <row r="1040" spans="1:8" x14ac:dyDescent="0.25">
      <c r="A1040">
        <v>19</v>
      </c>
      <c r="B1040" t="s">
        <v>63</v>
      </c>
      <c r="C1040" t="s">
        <v>64</v>
      </c>
      <c r="D1040" t="s">
        <v>10</v>
      </c>
      <c r="E1040" t="s">
        <v>13</v>
      </c>
      <c r="F1040">
        <v>2016</v>
      </c>
      <c r="G1040" t="s">
        <v>12</v>
      </c>
      <c r="H1040">
        <v>166164</v>
      </c>
    </row>
    <row r="1041" spans="1:8" x14ac:dyDescent="0.25">
      <c r="A1041">
        <v>20</v>
      </c>
      <c r="B1041" t="s">
        <v>63</v>
      </c>
      <c r="C1041" t="s">
        <v>64</v>
      </c>
      <c r="D1041" t="s">
        <v>10</v>
      </c>
      <c r="E1041" t="s">
        <v>13</v>
      </c>
      <c r="F1041">
        <v>2017</v>
      </c>
      <c r="G1041" t="s">
        <v>12</v>
      </c>
      <c r="H1041">
        <v>158577</v>
      </c>
    </row>
    <row r="1042" spans="1:8" x14ac:dyDescent="0.25">
      <c r="A1042">
        <v>1</v>
      </c>
      <c r="B1042" t="s">
        <v>65</v>
      </c>
      <c r="C1042" t="s">
        <v>66</v>
      </c>
      <c r="D1042" t="s">
        <v>10</v>
      </c>
      <c r="E1042" t="s">
        <v>11</v>
      </c>
      <c r="F1042">
        <v>1998</v>
      </c>
      <c r="G1042" t="s">
        <v>12</v>
      </c>
      <c r="H1042">
        <v>400000</v>
      </c>
    </row>
    <row r="1043" spans="1:8" x14ac:dyDescent="0.25">
      <c r="A1043">
        <v>2</v>
      </c>
      <c r="B1043" t="s">
        <v>65</v>
      </c>
      <c r="C1043" t="s">
        <v>66</v>
      </c>
      <c r="D1043" t="s">
        <v>10</v>
      </c>
      <c r="E1043" t="s">
        <v>11</v>
      </c>
      <c r="F1043">
        <v>1999</v>
      </c>
      <c r="G1043" t="s">
        <v>12</v>
      </c>
      <c r="H1043">
        <v>400000</v>
      </c>
    </row>
    <row r="1044" spans="1:8" x14ac:dyDescent="0.25">
      <c r="A1044">
        <v>3</v>
      </c>
      <c r="B1044" t="s">
        <v>65</v>
      </c>
      <c r="C1044" t="s">
        <v>66</v>
      </c>
      <c r="D1044" t="s">
        <v>10</v>
      </c>
      <c r="E1044" t="s">
        <v>11</v>
      </c>
      <c r="F1044">
        <v>2000</v>
      </c>
      <c r="G1044" t="s">
        <v>12</v>
      </c>
      <c r="H1044">
        <v>400000</v>
      </c>
    </row>
    <row r="1045" spans="1:8" x14ac:dyDescent="0.25">
      <c r="A1045">
        <v>4</v>
      </c>
      <c r="B1045" t="s">
        <v>65</v>
      </c>
      <c r="C1045" t="s">
        <v>66</v>
      </c>
      <c r="D1045" t="s">
        <v>10</v>
      </c>
      <c r="E1045" t="s">
        <v>11</v>
      </c>
      <c r="F1045">
        <v>2001</v>
      </c>
      <c r="G1045" t="s">
        <v>12</v>
      </c>
      <c r="H1045">
        <v>400000</v>
      </c>
    </row>
    <row r="1046" spans="1:8" x14ac:dyDescent="0.25">
      <c r="A1046">
        <v>5</v>
      </c>
      <c r="B1046" t="s">
        <v>65</v>
      </c>
      <c r="C1046" t="s">
        <v>66</v>
      </c>
      <c r="D1046" t="s">
        <v>10</v>
      </c>
      <c r="E1046" t="s">
        <v>11</v>
      </c>
      <c r="F1046">
        <v>2002</v>
      </c>
      <c r="G1046" t="s">
        <v>12</v>
      </c>
      <c r="H1046">
        <v>400000</v>
      </c>
    </row>
    <row r="1047" spans="1:8" x14ac:dyDescent="0.25">
      <c r="A1047">
        <v>6</v>
      </c>
      <c r="B1047" t="s">
        <v>65</v>
      </c>
      <c r="C1047" t="s">
        <v>66</v>
      </c>
      <c r="D1047" t="s">
        <v>10</v>
      </c>
      <c r="E1047" t="s">
        <v>11</v>
      </c>
      <c r="F1047">
        <v>2003</v>
      </c>
      <c r="G1047" t="s">
        <v>12</v>
      </c>
      <c r="H1047">
        <v>400000</v>
      </c>
    </row>
    <row r="1048" spans="1:8" x14ac:dyDescent="0.25">
      <c r="A1048">
        <v>7</v>
      </c>
      <c r="B1048" t="s">
        <v>65</v>
      </c>
      <c r="C1048" t="s">
        <v>66</v>
      </c>
      <c r="D1048" t="s">
        <v>10</v>
      </c>
      <c r="E1048" t="s">
        <v>11</v>
      </c>
      <c r="F1048">
        <v>2004</v>
      </c>
      <c r="G1048" t="s">
        <v>12</v>
      </c>
      <c r="H1048">
        <v>400000</v>
      </c>
    </row>
    <row r="1049" spans="1:8" x14ac:dyDescent="0.25">
      <c r="A1049">
        <v>8</v>
      </c>
      <c r="B1049" t="s">
        <v>65</v>
      </c>
      <c r="C1049" t="s">
        <v>66</v>
      </c>
      <c r="D1049" t="s">
        <v>10</v>
      </c>
      <c r="E1049" t="s">
        <v>11</v>
      </c>
      <c r="F1049">
        <v>2005</v>
      </c>
      <c r="G1049" t="s">
        <v>12</v>
      </c>
      <c r="H1049">
        <v>400000</v>
      </c>
    </row>
    <row r="1050" spans="1:8" x14ac:dyDescent="0.25">
      <c r="A1050">
        <v>9</v>
      </c>
      <c r="B1050" t="s">
        <v>65</v>
      </c>
      <c r="C1050" t="s">
        <v>66</v>
      </c>
      <c r="D1050" t="s">
        <v>10</v>
      </c>
      <c r="E1050" t="s">
        <v>11</v>
      </c>
      <c r="F1050">
        <v>2006</v>
      </c>
      <c r="G1050" t="s">
        <v>12</v>
      </c>
      <c r="H1050">
        <v>400000</v>
      </c>
    </row>
    <row r="1051" spans="1:8" x14ac:dyDescent="0.25">
      <c r="A1051">
        <v>10</v>
      </c>
      <c r="B1051" t="s">
        <v>65</v>
      </c>
      <c r="C1051" t="s">
        <v>66</v>
      </c>
      <c r="D1051" t="s">
        <v>10</v>
      </c>
      <c r="E1051" t="s">
        <v>11</v>
      </c>
      <c r="F1051">
        <v>2007</v>
      </c>
      <c r="G1051" t="s">
        <v>12</v>
      </c>
      <c r="H1051">
        <v>250000</v>
      </c>
    </row>
    <row r="1052" spans="1:8" x14ac:dyDescent="0.25">
      <c r="A1052">
        <v>11</v>
      </c>
      <c r="B1052" t="s">
        <v>65</v>
      </c>
      <c r="C1052" t="s">
        <v>66</v>
      </c>
      <c r="D1052" t="s">
        <v>10</v>
      </c>
      <c r="E1052" t="s">
        <v>11</v>
      </c>
      <c r="F1052">
        <v>2008</v>
      </c>
      <c r="G1052" t="s">
        <v>12</v>
      </c>
      <c r="H1052">
        <v>250000</v>
      </c>
    </row>
    <row r="1053" spans="1:8" x14ac:dyDescent="0.25">
      <c r="A1053">
        <v>12</v>
      </c>
      <c r="B1053" t="s">
        <v>65</v>
      </c>
      <c r="C1053" t="s">
        <v>66</v>
      </c>
      <c r="D1053" t="s">
        <v>10</v>
      </c>
      <c r="E1053" t="s">
        <v>11</v>
      </c>
      <c r="F1053">
        <v>2009</v>
      </c>
      <c r="G1053" t="s">
        <v>12</v>
      </c>
      <c r="H1053">
        <v>250000</v>
      </c>
    </row>
    <row r="1054" spans="1:8" x14ac:dyDescent="0.25">
      <c r="A1054">
        <v>13</v>
      </c>
      <c r="B1054" t="s">
        <v>65</v>
      </c>
      <c r="C1054" t="s">
        <v>66</v>
      </c>
      <c r="D1054" t="s">
        <v>10</v>
      </c>
      <c r="E1054" t="s">
        <v>11</v>
      </c>
      <c r="F1054">
        <v>2010</v>
      </c>
      <c r="G1054" t="s">
        <v>12</v>
      </c>
      <c r="H1054">
        <v>250000</v>
      </c>
    </row>
    <row r="1055" spans="1:8" x14ac:dyDescent="0.25">
      <c r="A1055">
        <v>14</v>
      </c>
      <c r="B1055" t="s">
        <v>65</v>
      </c>
      <c r="C1055" t="s">
        <v>66</v>
      </c>
      <c r="D1055" t="s">
        <v>10</v>
      </c>
      <c r="E1055" t="s">
        <v>11</v>
      </c>
      <c r="F1055">
        <v>2011</v>
      </c>
      <c r="G1055" t="s">
        <v>12</v>
      </c>
      <c r="H1055">
        <v>250000</v>
      </c>
    </row>
    <row r="1056" spans="1:8" x14ac:dyDescent="0.25">
      <c r="A1056">
        <v>15</v>
      </c>
      <c r="B1056" t="s">
        <v>65</v>
      </c>
      <c r="C1056" t="s">
        <v>66</v>
      </c>
      <c r="D1056" t="s">
        <v>10</v>
      </c>
      <c r="E1056" t="s">
        <v>11</v>
      </c>
      <c r="F1056">
        <v>2012</v>
      </c>
      <c r="G1056" t="s">
        <v>12</v>
      </c>
      <c r="H1056">
        <v>250000</v>
      </c>
    </row>
    <row r="1057" spans="1:8" x14ac:dyDescent="0.25">
      <c r="A1057">
        <v>16</v>
      </c>
      <c r="B1057" t="s">
        <v>65</v>
      </c>
      <c r="C1057" t="s">
        <v>66</v>
      </c>
      <c r="D1057" t="s">
        <v>10</v>
      </c>
      <c r="E1057" t="s">
        <v>11</v>
      </c>
      <c r="F1057">
        <v>2013</v>
      </c>
      <c r="G1057" t="s">
        <v>12</v>
      </c>
      <c r="H1057">
        <v>250000</v>
      </c>
    </row>
    <row r="1058" spans="1:8" x14ac:dyDescent="0.25">
      <c r="A1058">
        <v>17</v>
      </c>
      <c r="B1058" t="s">
        <v>65</v>
      </c>
      <c r="C1058" t="s">
        <v>66</v>
      </c>
      <c r="D1058" t="s">
        <v>10</v>
      </c>
      <c r="E1058" t="s">
        <v>11</v>
      </c>
      <c r="F1058">
        <v>2014</v>
      </c>
      <c r="G1058" t="s">
        <v>12</v>
      </c>
      <c r="H1058">
        <v>250000</v>
      </c>
    </row>
    <row r="1059" spans="1:8" x14ac:dyDescent="0.25">
      <c r="A1059">
        <v>18</v>
      </c>
      <c r="B1059" t="s">
        <v>65</v>
      </c>
      <c r="C1059" t="s">
        <v>66</v>
      </c>
      <c r="D1059" t="s">
        <v>10</v>
      </c>
      <c r="E1059" t="s">
        <v>11</v>
      </c>
      <c r="F1059">
        <v>2015</v>
      </c>
      <c r="G1059" t="s">
        <v>12</v>
      </c>
      <c r="H1059">
        <v>250000</v>
      </c>
    </row>
    <row r="1060" spans="1:8" x14ac:dyDescent="0.25">
      <c r="A1060">
        <v>19</v>
      </c>
      <c r="B1060" t="s">
        <v>65</v>
      </c>
      <c r="C1060" t="s">
        <v>66</v>
      </c>
      <c r="D1060" t="s">
        <v>10</v>
      </c>
      <c r="E1060" t="s">
        <v>11</v>
      </c>
      <c r="F1060">
        <v>2016</v>
      </c>
      <c r="G1060" t="s">
        <v>12</v>
      </c>
      <c r="H1060">
        <v>250000</v>
      </c>
    </row>
    <row r="1061" spans="1:8" x14ac:dyDescent="0.25">
      <c r="A1061">
        <v>20</v>
      </c>
      <c r="B1061" t="s">
        <v>65</v>
      </c>
      <c r="C1061" t="s">
        <v>66</v>
      </c>
      <c r="D1061" t="s">
        <v>10</v>
      </c>
      <c r="E1061" t="s">
        <v>11</v>
      </c>
      <c r="F1061">
        <v>2017</v>
      </c>
      <c r="G1061" t="s">
        <v>12</v>
      </c>
      <c r="H1061">
        <v>250000</v>
      </c>
    </row>
    <row r="1062" spans="1:8" x14ac:dyDescent="0.25">
      <c r="A1062">
        <v>1</v>
      </c>
      <c r="B1062" t="s">
        <v>65</v>
      </c>
      <c r="C1062" t="s">
        <v>66</v>
      </c>
      <c r="D1062" t="s">
        <v>10</v>
      </c>
      <c r="E1062" t="s">
        <v>13</v>
      </c>
      <c r="F1062">
        <v>1998</v>
      </c>
      <c r="G1062" t="s">
        <v>12</v>
      </c>
      <c r="H1062">
        <v>100000</v>
      </c>
    </row>
    <row r="1063" spans="1:8" x14ac:dyDescent="0.25">
      <c r="A1063">
        <v>2</v>
      </c>
      <c r="B1063" t="s">
        <v>65</v>
      </c>
      <c r="C1063" t="s">
        <v>66</v>
      </c>
      <c r="D1063" t="s">
        <v>10</v>
      </c>
      <c r="E1063" t="s">
        <v>13</v>
      </c>
      <c r="F1063">
        <v>1999</v>
      </c>
      <c r="G1063" t="s">
        <v>12</v>
      </c>
      <c r="H1063">
        <v>100000</v>
      </c>
    </row>
    <row r="1064" spans="1:8" x14ac:dyDescent="0.25">
      <c r="A1064">
        <v>3</v>
      </c>
      <c r="B1064" t="s">
        <v>65</v>
      </c>
      <c r="C1064" t="s">
        <v>66</v>
      </c>
      <c r="D1064" t="s">
        <v>10</v>
      </c>
      <c r="E1064" t="s">
        <v>13</v>
      </c>
      <c r="F1064">
        <v>2000</v>
      </c>
      <c r="G1064" t="s">
        <v>12</v>
      </c>
      <c r="H1064">
        <v>100000</v>
      </c>
    </row>
    <row r="1065" spans="1:8" x14ac:dyDescent="0.25">
      <c r="A1065">
        <v>4</v>
      </c>
      <c r="B1065" t="s">
        <v>65</v>
      </c>
      <c r="C1065" t="s">
        <v>66</v>
      </c>
      <c r="D1065" t="s">
        <v>10</v>
      </c>
      <c r="E1065" t="s">
        <v>13</v>
      </c>
      <c r="F1065">
        <v>2001</v>
      </c>
      <c r="G1065" t="s">
        <v>12</v>
      </c>
      <c r="H1065">
        <v>100000</v>
      </c>
    </row>
    <row r="1066" spans="1:8" x14ac:dyDescent="0.25">
      <c r="A1066">
        <v>5</v>
      </c>
      <c r="B1066" t="s">
        <v>65</v>
      </c>
      <c r="C1066" t="s">
        <v>66</v>
      </c>
      <c r="D1066" t="s">
        <v>10</v>
      </c>
      <c r="E1066" t="s">
        <v>13</v>
      </c>
      <c r="F1066">
        <v>2002</v>
      </c>
      <c r="G1066" t="s">
        <v>12</v>
      </c>
      <c r="H1066">
        <v>100000</v>
      </c>
    </row>
    <row r="1067" spans="1:8" x14ac:dyDescent="0.25">
      <c r="A1067">
        <v>6</v>
      </c>
      <c r="B1067" t="s">
        <v>65</v>
      </c>
      <c r="C1067" t="s">
        <v>66</v>
      </c>
      <c r="D1067" t="s">
        <v>10</v>
      </c>
      <c r="E1067" t="s">
        <v>13</v>
      </c>
      <c r="F1067">
        <v>2003</v>
      </c>
      <c r="G1067" t="s">
        <v>12</v>
      </c>
      <c r="H1067">
        <v>100000</v>
      </c>
    </row>
    <row r="1068" spans="1:8" x14ac:dyDescent="0.25">
      <c r="A1068">
        <v>7</v>
      </c>
      <c r="B1068" t="s">
        <v>65</v>
      </c>
      <c r="C1068" t="s">
        <v>66</v>
      </c>
      <c r="D1068" t="s">
        <v>10</v>
      </c>
      <c r="E1068" t="s">
        <v>13</v>
      </c>
      <c r="F1068">
        <v>2004</v>
      </c>
      <c r="G1068" t="s">
        <v>12</v>
      </c>
      <c r="H1068">
        <v>100000</v>
      </c>
    </row>
    <row r="1069" spans="1:8" x14ac:dyDescent="0.25">
      <c r="A1069">
        <v>8</v>
      </c>
      <c r="B1069" t="s">
        <v>65</v>
      </c>
      <c r="C1069" t="s">
        <v>66</v>
      </c>
      <c r="D1069" t="s">
        <v>10</v>
      </c>
      <c r="E1069" t="s">
        <v>13</v>
      </c>
      <c r="F1069">
        <v>2005</v>
      </c>
      <c r="G1069" t="s">
        <v>12</v>
      </c>
      <c r="H1069">
        <v>100000</v>
      </c>
    </row>
    <row r="1070" spans="1:8" x14ac:dyDescent="0.25">
      <c r="A1070">
        <v>9</v>
      </c>
      <c r="B1070" t="s">
        <v>65</v>
      </c>
      <c r="C1070" t="s">
        <v>66</v>
      </c>
      <c r="D1070" t="s">
        <v>10</v>
      </c>
      <c r="E1070" t="s">
        <v>13</v>
      </c>
      <c r="F1070">
        <v>2006</v>
      </c>
      <c r="G1070" t="s">
        <v>12</v>
      </c>
      <c r="H1070">
        <v>100000</v>
      </c>
    </row>
    <row r="1071" spans="1:8" x14ac:dyDescent="0.25">
      <c r="A1071">
        <v>10</v>
      </c>
      <c r="B1071" t="s">
        <v>65</v>
      </c>
      <c r="C1071" t="s">
        <v>66</v>
      </c>
      <c r="D1071" t="s">
        <v>10</v>
      </c>
      <c r="E1071" t="s">
        <v>13</v>
      </c>
      <c r="F1071">
        <v>2007</v>
      </c>
      <c r="G1071" t="s">
        <v>12</v>
      </c>
      <c r="H1071">
        <v>250000</v>
      </c>
    </row>
    <row r="1072" spans="1:8" x14ac:dyDescent="0.25">
      <c r="A1072">
        <v>11</v>
      </c>
      <c r="B1072" t="s">
        <v>65</v>
      </c>
      <c r="C1072" t="s">
        <v>66</v>
      </c>
      <c r="D1072" t="s">
        <v>10</v>
      </c>
      <c r="E1072" t="s">
        <v>13</v>
      </c>
      <c r="F1072">
        <v>2008</v>
      </c>
      <c r="G1072" t="s">
        <v>12</v>
      </c>
      <c r="H1072">
        <v>250000</v>
      </c>
    </row>
    <row r="1073" spans="1:8" x14ac:dyDescent="0.25">
      <c r="A1073">
        <v>12</v>
      </c>
      <c r="B1073" t="s">
        <v>65</v>
      </c>
      <c r="C1073" t="s">
        <v>66</v>
      </c>
      <c r="D1073" t="s">
        <v>10</v>
      </c>
      <c r="E1073" t="s">
        <v>13</v>
      </c>
      <c r="F1073">
        <v>2009</v>
      </c>
      <c r="G1073" t="s">
        <v>12</v>
      </c>
      <c r="H1073">
        <v>250000</v>
      </c>
    </row>
    <row r="1074" spans="1:8" x14ac:dyDescent="0.25">
      <c r="A1074">
        <v>13</v>
      </c>
      <c r="B1074" t="s">
        <v>65</v>
      </c>
      <c r="C1074" t="s">
        <v>66</v>
      </c>
      <c r="D1074" t="s">
        <v>10</v>
      </c>
      <c r="E1074" t="s">
        <v>13</v>
      </c>
      <c r="F1074">
        <v>2010</v>
      </c>
      <c r="G1074" t="s">
        <v>12</v>
      </c>
      <c r="H1074">
        <v>250000</v>
      </c>
    </row>
    <row r="1075" spans="1:8" x14ac:dyDescent="0.25">
      <c r="A1075">
        <v>14</v>
      </c>
      <c r="B1075" t="s">
        <v>65</v>
      </c>
      <c r="C1075" t="s">
        <v>66</v>
      </c>
      <c r="D1075" t="s">
        <v>10</v>
      </c>
      <c r="E1075" t="s">
        <v>13</v>
      </c>
      <c r="F1075">
        <v>2011</v>
      </c>
      <c r="G1075" t="s">
        <v>12</v>
      </c>
      <c r="H1075">
        <v>250000</v>
      </c>
    </row>
    <row r="1076" spans="1:8" x14ac:dyDescent="0.25">
      <c r="A1076">
        <v>15</v>
      </c>
      <c r="B1076" t="s">
        <v>65</v>
      </c>
      <c r="C1076" t="s">
        <v>66</v>
      </c>
      <c r="D1076" t="s">
        <v>10</v>
      </c>
      <c r="E1076" t="s">
        <v>13</v>
      </c>
      <c r="F1076">
        <v>2012</v>
      </c>
      <c r="G1076" t="s">
        <v>12</v>
      </c>
      <c r="H1076">
        <v>250000</v>
      </c>
    </row>
    <row r="1077" spans="1:8" x14ac:dyDescent="0.25">
      <c r="A1077">
        <v>16</v>
      </c>
      <c r="B1077" t="s">
        <v>65</v>
      </c>
      <c r="C1077" t="s">
        <v>66</v>
      </c>
      <c r="D1077" t="s">
        <v>10</v>
      </c>
      <c r="E1077" t="s">
        <v>13</v>
      </c>
      <c r="F1077">
        <v>2013</v>
      </c>
      <c r="G1077" t="s">
        <v>12</v>
      </c>
      <c r="H1077">
        <v>250000</v>
      </c>
    </row>
    <row r="1078" spans="1:8" x14ac:dyDescent="0.25">
      <c r="A1078">
        <v>17</v>
      </c>
      <c r="B1078" t="s">
        <v>65</v>
      </c>
      <c r="C1078" t="s">
        <v>66</v>
      </c>
      <c r="D1078" t="s">
        <v>10</v>
      </c>
      <c r="E1078" t="s">
        <v>13</v>
      </c>
      <c r="F1078">
        <v>2014</v>
      </c>
      <c r="G1078" t="s">
        <v>12</v>
      </c>
      <c r="H1078">
        <v>250000</v>
      </c>
    </row>
    <row r="1079" spans="1:8" x14ac:dyDescent="0.25">
      <c r="A1079">
        <v>18</v>
      </c>
      <c r="B1079" t="s">
        <v>65</v>
      </c>
      <c r="C1079" t="s">
        <v>66</v>
      </c>
      <c r="D1079" t="s">
        <v>10</v>
      </c>
      <c r="E1079" t="s">
        <v>13</v>
      </c>
      <c r="F1079">
        <v>2015</v>
      </c>
      <c r="G1079" t="s">
        <v>12</v>
      </c>
      <c r="H1079">
        <v>250000</v>
      </c>
    </row>
    <row r="1080" spans="1:8" x14ac:dyDescent="0.25">
      <c r="A1080">
        <v>19</v>
      </c>
      <c r="B1080" t="s">
        <v>65</v>
      </c>
      <c r="C1080" t="s">
        <v>66</v>
      </c>
      <c r="D1080" t="s">
        <v>10</v>
      </c>
      <c r="E1080" t="s">
        <v>13</v>
      </c>
      <c r="F1080">
        <v>2016</v>
      </c>
      <c r="G1080" t="s">
        <v>12</v>
      </c>
      <c r="H1080">
        <v>250000</v>
      </c>
    </row>
    <row r="1081" spans="1:8" x14ac:dyDescent="0.25">
      <c r="A1081">
        <v>20</v>
      </c>
      <c r="B1081" t="s">
        <v>65</v>
      </c>
      <c r="C1081" t="s">
        <v>66</v>
      </c>
      <c r="D1081" t="s">
        <v>10</v>
      </c>
      <c r="E1081" t="s">
        <v>13</v>
      </c>
      <c r="F1081">
        <v>2017</v>
      </c>
      <c r="G1081" t="s">
        <v>12</v>
      </c>
      <c r="H1081">
        <v>250000</v>
      </c>
    </row>
    <row r="1082" spans="1:8" x14ac:dyDescent="0.25">
      <c r="A1082">
        <v>1</v>
      </c>
      <c r="B1082" t="s">
        <v>67</v>
      </c>
      <c r="C1082" t="s">
        <v>68</v>
      </c>
      <c r="D1082" t="s">
        <v>10</v>
      </c>
      <c r="E1082" t="s">
        <v>11</v>
      </c>
      <c r="F1082">
        <v>1998</v>
      </c>
      <c r="G1082" t="s">
        <v>12</v>
      </c>
      <c r="H1082">
        <v>426000</v>
      </c>
    </row>
    <row r="1083" spans="1:8" x14ac:dyDescent="0.25">
      <c r="A1083">
        <v>2</v>
      </c>
      <c r="B1083" t="s">
        <v>67</v>
      </c>
      <c r="C1083" t="s">
        <v>68</v>
      </c>
      <c r="D1083" t="s">
        <v>10</v>
      </c>
      <c r="E1083" t="s">
        <v>11</v>
      </c>
      <c r="F1083">
        <v>1999</v>
      </c>
      <c r="G1083" t="s">
        <v>12</v>
      </c>
      <c r="H1083">
        <v>430000</v>
      </c>
    </row>
    <row r="1084" spans="1:8" x14ac:dyDescent="0.25">
      <c r="A1084">
        <v>3</v>
      </c>
      <c r="B1084" t="s">
        <v>67</v>
      </c>
      <c r="C1084" t="s">
        <v>68</v>
      </c>
      <c r="D1084" t="s">
        <v>10</v>
      </c>
      <c r="E1084" t="s">
        <v>11</v>
      </c>
      <c r="F1084">
        <v>2000</v>
      </c>
      <c r="G1084" t="s">
        <v>12</v>
      </c>
      <c r="H1084">
        <v>372000</v>
      </c>
    </row>
    <row r="1085" spans="1:8" x14ac:dyDescent="0.25">
      <c r="A1085">
        <v>4</v>
      </c>
      <c r="B1085" t="s">
        <v>67</v>
      </c>
      <c r="C1085" t="s">
        <v>68</v>
      </c>
      <c r="D1085" t="s">
        <v>10</v>
      </c>
      <c r="E1085" t="s">
        <v>11</v>
      </c>
      <c r="F1085">
        <v>2001</v>
      </c>
      <c r="G1085" t="s">
        <v>12</v>
      </c>
      <c r="H1085">
        <v>370000</v>
      </c>
    </row>
    <row r="1086" spans="1:8" x14ac:dyDescent="0.25">
      <c r="A1086">
        <v>5</v>
      </c>
      <c r="B1086" t="s">
        <v>67</v>
      </c>
      <c r="C1086" t="s">
        <v>68</v>
      </c>
      <c r="D1086" t="s">
        <v>10</v>
      </c>
      <c r="E1086" t="s">
        <v>11</v>
      </c>
      <c r="F1086">
        <v>2002</v>
      </c>
      <c r="G1086" t="s">
        <v>12</v>
      </c>
      <c r="H1086">
        <v>313000</v>
      </c>
    </row>
    <row r="1087" spans="1:8" x14ac:dyDescent="0.25">
      <c r="A1087">
        <v>6</v>
      </c>
      <c r="B1087" t="s">
        <v>67</v>
      </c>
      <c r="C1087" t="s">
        <v>68</v>
      </c>
      <c r="D1087" t="s">
        <v>10</v>
      </c>
      <c r="E1087" t="s">
        <v>11</v>
      </c>
      <c r="F1087">
        <v>2003</v>
      </c>
      <c r="G1087" t="s">
        <v>12</v>
      </c>
      <c r="H1087">
        <v>305000</v>
      </c>
    </row>
    <row r="1088" spans="1:8" x14ac:dyDescent="0.25">
      <c r="A1088">
        <v>7</v>
      </c>
      <c r="B1088" t="s">
        <v>67</v>
      </c>
      <c r="C1088" t="s">
        <v>68</v>
      </c>
      <c r="D1088" t="s">
        <v>10</v>
      </c>
      <c r="E1088" t="s">
        <v>11</v>
      </c>
      <c r="F1088">
        <v>2004</v>
      </c>
      <c r="G1088" t="s">
        <v>12</v>
      </c>
      <c r="H1088">
        <v>346000</v>
      </c>
    </row>
    <row r="1089" spans="1:8" x14ac:dyDescent="0.25">
      <c r="A1089">
        <v>8</v>
      </c>
      <c r="B1089" t="s">
        <v>67</v>
      </c>
      <c r="C1089" t="s">
        <v>68</v>
      </c>
      <c r="D1089" t="s">
        <v>10</v>
      </c>
      <c r="E1089" t="s">
        <v>11</v>
      </c>
      <c r="F1089">
        <v>2005</v>
      </c>
      <c r="G1089" t="s">
        <v>12</v>
      </c>
      <c r="H1089">
        <v>408000</v>
      </c>
    </row>
    <row r="1090" spans="1:8" x14ac:dyDescent="0.25">
      <c r="A1090">
        <v>9</v>
      </c>
      <c r="B1090" t="s">
        <v>67</v>
      </c>
      <c r="C1090" t="s">
        <v>68</v>
      </c>
      <c r="D1090" t="s">
        <v>10</v>
      </c>
      <c r="E1090" t="s">
        <v>11</v>
      </c>
      <c r="F1090">
        <v>2006</v>
      </c>
      <c r="G1090" t="s">
        <v>12</v>
      </c>
      <c r="H1090">
        <v>382000</v>
      </c>
    </row>
    <row r="1091" spans="1:8" x14ac:dyDescent="0.25">
      <c r="A1091">
        <v>10</v>
      </c>
      <c r="B1091" t="s">
        <v>67</v>
      </c>
      <c r="C1091" t="s">
        <v>68</v>
      </c>
      <c r="D1091" t="s">
        <v>10</v>
      </c>
      <c r="E1091" t="s">
        <v>11</v>
      </c>
      <c r="F1091">
        <v>2007</v>
      </c>
      <c r="G1091" t="s">
        <v>12</v>
      </c>
      <c r="H1091">
        <v>402000</v>
      </c>
    </row>
    <row r="1092" spans="1:8" x14ac:dyDescent="0.25">
      <c r="A1092">
        <v>11</v>
      </c>
      <c r="B1092" t="s">
        <v>67</v>
      </c>
      <c r="C1092" t="s">
        <v>68</v>
      </c>
      <c r="D1092" t="s">
        <v>10</v>
      </c>
      <c r="E1092" t="s">
        <v>11</v>
      </c>
      <c r="F1092">
        <v>2008</v>
      </c>
      <c r="G1092" t="s">
        <v>12</v>
      </c>
      <c r="H1092">
        <v>458148</v>
      </c>
    </row>
    <row r="1093" spans="1:8" x14ac:dyDescent="0.25">
      <c r="A1093">
        <v>12</v>
      </c>
      <c r="B1093" t="s">
        <v>67</v>
      </c>
      <c r="C1093" t="s">
        <v>68</v>
      </c>
      <c r="D1093" t="s">
        <v>10</v>
      </c>
      <c r="E1093" t="s">
        <v>11</v>
      </c>
      <c r="F1093">
        <v>2009</v>
      </c>
      <c r="G1093" t="s">
        <v>12</v>
      </c>
      <c r="H1093">
        <v>518205</v>
      </c>
    </row>
    <row r="1094" spans="1:8" x14ac:dyDescent="0.25">
      <c r="A1094">
        <v>13</v>
      </c>
      <c r="B1094" t="s">
        <v>67</v>
      </c>
      <c r="C1094" t="s">
        <v>68</v>
      </c>
      <c r="D1094" t="s">
        <v>10</v>
      </c>
      <c r="E1094" t="s">
        <v>11</v>
      </c>
      <c r="F1094">
        <v>2010</v>
      </c>
      <c r="G1094" t="s">
        <v>12</v>
      </c>
      <c r="H1094">
        <v>475540</v>
      </c>
    </row>
    <row r="1095" spans="1:8" x14ac:dyDescent="0.25">
      <c r="A1095">
        <v>14</v>
      </c>
      <c r="B1095" t="s">
        <v>67</v>
      </c>
      <c r="C1095" t="s">
        <v>68</v>
      </c>
      <c r="D1095" t="s">
        <v>10</v>
      </c>
      <c r="E1095" t="s">
        <v>11</v>
      </c>
      <c r="F1095">
        <v>2011</v>
      </c>
      <c r="G1095" t="s">
        <v>12</v>
      </c>
      <c r="H1095">
        <v>498863</v>
      </c>
    </row>
    <row r="1096" spans="1:8" x14ac:dyDescent="0.25">
      <c r="A1096">
        <v>15</v>
      </c>
      <c r="B1096" t="s">
        <v>67</v>
      </c>
      <c r="C1096" t="s">
        <v>68</v>
      </c>
      <c r="D1096" t="s">
        <v>10</v>
      </c>
      <c r="E1096" t="s">
        <v>11</v>
      </c>
      <c r="F1096">
        <v>2012</v>
      </c>
      <c r="G1096" t="s">
        <v>12</v>
      </c>
      <c r="H1096">
        <v>483482</v>
      </c>
    </row>
    <row r="1097" spans="1:8" x14ac:dyDescent="0.25">
      <c r="A1097">
        <v>16</v>
      </c>
      <c r="B1097" t="s">
        <v>67</v>
      </c>
      <c r="C1097" t="s">
        <v>68</v>
      </c>
      <c r="D1097" t="s">
        <v>10</v>
      </c>
      <c r="E1097" t="s">
        <v>11</v>
      </c>
      <c r="F1097">
        <v>2013</v>
      </c>
      <c r="G1097" t="s">
        <v>12</v>
      </c>
      <c r="H1097">
        <v>513781</v>
      </c>
    </row>
    <row r="1098" spans="1:8" x14ac:dyDescent="0.25">
      <c r="A1098">
        <v>17</v>
      </c>
      <c r="B1098" t="s">
        <v>67</v>
      </c>
      <c r="C1098" t="s">
        <v>68</v>
      </c>
      <c r="D1098" t="s">
        <v>10</v>
      </c>
      <c r="E1098" t="s">
        <v>11</v>
      </c>
      <c r="F1098">
        <v>2014</v>
      </c>
      <c r="G1098" t="s">
        <v>12</v>
      </c>
      <c r="H1098">
        <v>495253</v>
      </c>
    </row>
    <row r="1099" spans="1:8" x14ac:dyDescent="0.25">
      <c r="A1099">
        <v>18</v>
      </c>
      <c r="B1099" t="s">
        <v>67</v>
      </c>
      <c r="C1099" t="s">
        <v>68</v>
      </c>
      <c r="D1099" t="s">
        <v>10</v>
      </c>
      <c r="E1099" t="s">
        <v>11</v>
      </c>
      <c r="F1099">
        <v>2015</v>
      </c>
      <c r="G1099" t="s">
        <v>12</v>
      </c>
      <c r="H1099">
        <v>454468</v>
      </c>
    </row>
    <row r="1100" spans="1:8" x14ac:dyDescent="0.25">
      <c r="A1100">
        <v>19</v>
      </c>
      <c r="B1100" t="s">
        <v>67</v>
      </c>
      <c r="C1100" t="s">
        <v>68</v>
      </c>
      <c r="D1100" t="s">
        <v>10</v>
      </c>
      <c r="E1100" t="s">
        <v>11</v>
      </c>
      <c r="F1100">
        <v>2016</v>
      </c>
      <c r="G1100" t="s">
        <v>12</v>
      </c>
      <c r="H1100">
        <v>447574</v>
      </c>
    </row>
    <row r="1101" spans="1:8" x14ac:dyDescent="0.25">
      <c r="A1101">
        <v>20</v>
      </c>
      <c r="B1101" t="s">
        <v>67</v>
      </c>
      <c r="C1101" t="s">
        <v>68</v>
      </c>
      <c r="D1101" t="s">
        <v>10</v>
      </c>
      <c r="E1101" t="s">
        <v>11</v>
      </c>
      <c r="F1101">
        <v>2017</v>
      </c>
      <c r="G1101" t="s">
        <v>12</v>
      </c>
      <c r="H1101">
        <v>455919</v>
      </c>
    </row>
    <row r="1102" spans="1:8" x14ac:dyDescent="0.25">
      <c r="A1102">
        <v>1</v>
      </c>
      <c r="B1102" t="s">
        <v>67</v>
      </c>
      <c r="C1102" t="s">
        <v>68</v>
      </c>
      <c r="D1102" t="s">
        <v>10</v>
      </c>
      <c r="E1102" t="s">
        <v>13</v>
      </c>
      <c r="F1102">
        <v>1998</v>
      </c>
      <c r="G1102" t="s">
        <v>12</v>
      </c>
      <c r="H1102">
        <v>48000</v>
      </c>
    </row>
    <row r="1103" spans="1:8" x14ac:dyDescent="0.25">
      <c r="A1103">
        <v>2</v>
      </c>
      <c r="B1103" t="s">
        <v>67</v>
      </c>
      <c r="C1103" t="s">
        <v>68</v>
      </c>
      <c r="D1103" t="s">
        <v>10</v>
      </c>
      <c r="E1103" t="s">
        <v>13</v>
      </c>
      <c r="F1103">
        <v>1999</v>
      </c>
      <c r="G1103" t="s">
        <v>12</v>
      </c>
      <c r="H1103">
        <v>48000</v>
      </c>
    </row>
    <row r="1104" spans="1:8" x14ac:dyDescent="0.25">
      <c r="A1104">
        <v>3</v>
      </c>
      <c r="B1104" t="s">
        <v>67</v>
      </c>
      <c r="C1104" t="s">
        <v>68</v>
      </c>
      <c r="D1104" t="s">
        <v>10</v>
      </c>
      <c r="E1104" t="s">
        <v>13</v>
      </c>
      <c r="F1104">
        <v>2000</v>
      </c>
      <c r="G1104" t="s">
        <v>12</v>
      </c>
      <c r="H1104">
        <v>48000</v>
      </c>
    </row>
    <row r="1105" spans="1:8" x14ac:dyDescent="0.25">
      <c r="A1105">
        <v>4</v>
      </c>
      <c r="B1105" t="s">
        <v>67</v>
      </c>
      <c r="C1105" t="s">
        <v>68</v>
      </c>
      <c r="D1105" t="s">
        <v>10</v>
      </c>
      <c r="E1105" t="s">
        <v>13</v>
      </c>
      <c r="F1105">
        <v>2001</v>
      </c>
      <c r="G1105" t="s">
        <v>12</v>
      </c>
      <c r="H1105">
        <v>48000</v>
      </c>
    </row>
    <row r="1106" spans="1:8" x14ac:dyDescent="0.25">
      <c r="A1106">
        <v>5</v>
      </c>
      <c r="B1106" t="s">
        <v>67</v>
      </c>
      <c r="C1106" t="s">
        <v>68</v>
      </c>
      <c r="D1106" t="s">
        <v>10</v>
      </c>
      <c r="E1106" t="s">
        <v>13</v>
      </c>
      <c r="F1106">
        <v>2002</v>
      </c>
      <c r="G1106" t="s">
        <v>12</v>
      </c>
      <c r="H1106">
        <v>48000</v>
      </c>
    </row>
    <row r="1107" spans="1:8" x14ac:dyDescent="0.25">
      <c r="A1107">
        <v>6</v>
      </c>
      <c r="B1107" t="s">
        <v>67</v>
      </c>
      <c r="C1107" t="s">
        <v>68</v>
      </c>
      <c r="D1107" t="s">
        <v>10</v>
      </c>
      <c r="E1107" t="s">
        <v>13</v>
      </c>
      <c r="F1107">
        <v>2003</v>
      </c>
      <c r="G1107" t="s">
        <v>12</v>
      </c>
      <c r="H1107">
        <v>48000</v>
      </c>
    </row>
    <row r="1108" spans="1:8" x14ac:dyDescent="0.25">
      <c r="A1108">
        <v>7</v>
      </c>
      <c r="B1108" t="s">
        <v>67</v>
      </c>
      <c r="C1108" t="s">
        <v>68</v>
      </c>
      <c r="D1108" t="s">
        <v>10</v>
      </c>
      <c r="E1108" t="s">
        <v>13</v>
      </c>
      <c r="F1108">
        <v>2004</v>
      </c>
      <c r="G1108" t="s">
        <v>12</v>
      </c>
      <c r="H1108">
        <v>48000</v>
      </c>
    </row>
    <row r="1109" spans="1:8" x14ac:dyDescent="0.25">
      <c r="A1109">
        <v>8</v>
      </c>
      <c r="B1109" t="s">
        <v>67</v>
      </c>
      <c r="C1109" t="s">
        <v>68</v>
      </c>
      <c r="D1109" t="s">
        <v>10</v>
      </c>
      <c r="E1109" t="s">
        <v>13</v>
      </c>
      <c r="F1109">
        <v>2005</v>
      </c>
      <c r="G1109" t="s">
        <v>12</v>
      </c>
      <c r="H1109">
        <v>48000</v>
      </c>
    </row>
    <row r="1110" spans="1:8" x14ac:dyDescent="0.25">
      <c r="A1110">
        <v>9</v>
      </c>
      <c r="B1110" t="s">
        <v>67</v>
      </c>
      <c r="C1110" t="s">
        <v>68</v>
      </c>
      <c r="D1110" t="s">
        <v>10</v>
      </c>
      <c r="E1110" t="s">
        <v>13</v>
      </c>
      <c r="F1110">
        <v>2006</v>
      </c>
      <c r="G1110" t="s">
        <v>12</v>
      </c>
      <c r="H1110">
        <v>48000</v>
      </c>
    </row>
    <row r="1111" spans="1:8" x14ac:dyDescent="0.25">
      <c r="A1111">
        <v>10</v>
      </c>
      <c r="B1111" t="s">
        <v>67</v>
      </c>
      <c r="C1111" t="s">
        <v>68</v>
      </c>
      <c r="D1111" t="s">
        <v>10</v>
      </c>
      <c r="E1111" t="s">
        <v>13</v>
      </c>
      <c r="F1111">
        <v>2007</v>
      </c>
      <c r="G1111" t="s">
        <v>12</v>
      </c>
      <c r="H1111">
        <v>48000</v>
      </c>
    </row>
    <row r="1112" spans="1:8" x14ac:dyDescent="0.25">
      <c r="A1112">
        <v>11</v>
      </c>
      <c r="B1112" t="s">
        <v>67</v>
      </c>
      <c r="C1112" t="s">
        <v>68</v>
      </c>
      <c r="D1112" t="s">
        <v>10</v>
      </c>
      <c r="E1112" t="s">
        <v>13</v>
      </c>
      <c r="F1112">
        <v>2008</v>
      </c>
      <c r="G1112" t="s">
        <v>12</v>
      </c>
      <c r="H1112">
        <v>48125</v>
      </c>
    </row>
    <row r="1113" spans="1:8" x14ac:dyDescent="0.25">
      <c r="A1113">
        <v>12</v>
      </c>
      <c r="B1113" t="s">
        <v>67</v>
      </c>
      <c r="C1113" t="s">
        <v>68</v>
      </c>
      <c r="D1113" t="s">
        <v>10</v>
      </c>
      <c r="E1113" t="s">
        <v>13</v>
      </c>
      <c r="F1113">
        <v>2009</v>
      </c>
      <c r="G1113" t="s">
        <v>12</v>
      </c>
      <c r="H1113">
        <v>48125</v>
      </c>
    </row>
    <row r="1114" spans="1:8" x14ac:dyDescent="0.25">
      <c r="A1114">
        <v>13</v>
      </c>
      <c r="B1114" t="s">
        <v>67</v>
      </c>
      <c r="C1114" t="s">
        <v>68</v>
      </c>
      <c r="D1114" t="s">
        <v>10</v>
      </c>
      <c r="E1114" t="s">
        <v>13</v>
      </c>
      <c r="F1114">
        <v>2010</v>
      </c>
      <c r="G1114" t="s">
        <v>12</v>
      </c>
      <c r="H1114">
        <v>48125</v>
      </c>
    </row>
    <row r="1115" spans="1:8" x14ac:dyDescent="0.25">
      <c r="A1115">
        <v>14</v>
      </c>
      <c r="B1115" t="s">
        <v>67</v>
      </c>
      <c r="C1115" t="s">
        <v>68</v>
      </c>
      <c r="D1115" t="s">
        <v>10</v>
      </c>
      <c r="E1115" t="s">
        <v>13</v>
      </c>
      <c r="F1115">
        <v>2011</v>
      </c>
      <c r="G1115" t="s">
        <v>12</v>
      </c>
      <c r="H1115">
        <v>48125</v>
      </c>
    </row>
    <row r="1116" spans="1:8" x14ac:dyDescent="0.25">
      <c r="A1116">
        <v>15</v>
      </c>
      <c r="B1116" t="s">
        <v>67</v>
      </c>
      <c r="C1116" t="s">
        <v>68</v>
      </c>
      <c r="D1116" t="s">
        <v>10</v>
      </c>
      <c r="E1116" t="s">
        <v>13</v>
      </c>
      <c r="F1116">
        <v>2012</v>
      </c>
      <c r="G1116" t="s">
        <v>12</v>
      </c>
      <c r="H1116">
        <v>48125</v>
      </c>
    </row>
    <row r="1117" spans="1:8" x14ac:dyDescent="0.25">
      <c r="A1117">
        <v>16</v>
      </c>
      <c r="B1117" t="s">
        <v>67</v>
      </c>
      <c r="C1117" t="s">
        <v>68</v>
      </c>
      <c r="D1117" t="s">
        <v>10</v>
      </c>
      <c r="E1117" t="s">
        <v>13</v>
      </c>
      <c r="F1117">
        <v>2013</v>
      </c>
      <c r="G1117" t="s">
        <v>12</v>
      </c>
      <c r="H1117">
        <v>48125</v>
      </c>
    </row>
    <row r="1118" spans="1:8" x14ac:dyDescent="0.25">
      <c r="A1118">
        <v>17</v>
      </c>
      <c r="B1118" t="s">
        <v>67</v>
      </c>
      <c r="C1118" t="s">
        <v>68</v>
      </c>
      <c r="D1118" t="s">
        <v>10</v>
      </c>
      <c r="E1118" t="s">
        <v>13</v>
      </c>
      <c r="F1118">
        <v>2014</v>
      </c>
      <c r="G1118" t="s">
        <v>12</v>
      </c>
      <c r="H1118">
        <v>48160</v>
      </c>
    </row>
    <row r="1119" spans="1:8" x14ac:dyDescent="0.25">
      <c r="A1119">
        <v>18</v>
      </c>
      <c r="B1119" t="s">
        <v>67</v>
      </c>
      <c r="C1119" t="s">
        <v>68</v>
      </c>
      <c r="D1119" t="s">
        <v>10</v>
      </c>
      <c r="E1119" t="s">
        <v>13</v>
      </c>
      <c r="F1119">
        <v>2015</v>
      </c>
      <c r="G1119" t="s">
        <v>12</v>
      </c>
      <c r="H1119">
        <v>48195</v>
      </c>
    </row>
    <row r="1120" spans="1:8" x14ac:dyDescent="0.25">
      <c r="A1120">
        <v>19</v>
      </c>
      <c r="B1120" t="s">
        <v>67</v>
      </c>
      <c r="C1120" t="s">
        <v>68</v>
      </c>
      <c r="D1120" t="s">
        <v>10</v>
      </c>
      <c r="E1120" t="s">
        <v>13</v>
      </c>
      <c r="F1120">
        <v>2016</v>
      </c>
      <c r="G1120" t="s">
        <v>12</v>
      </c>
      <c r="H1120">
        <v>48125</v>
      </c>
    </row>
    <row r="1121" spans="1:8" x14ac:dyDescent="0.25">
      <c r="A1121">
        <v>20</v>
      </c>
      <c r="B1121" t="s">
        <v>67</v>
      </c>
      <c r="C1121" t="s">
        <v>68</v>
      </c>
      <c r="D1121" t="s">
        <v>10</v>
      </c>
      <c r="E1121" t="s">
        <v>13</v>
      </c>
      <c r="F1121">
        <v>2017</v>
      </c>
      <c r="G1121" t="s">
        <v>12</v>
      </c>
      <c r="H1121">
        <v>48055</v>
      </c>
    </row>
    <row r="1122" spans="1:8" x14ac:dyDescent="0.25">
      <c r="A1122">
        <v>1</v>
      </c>
      <c r="B1122" t="s">
        <v>69</v>
      </c>
      <c r="C1122" t="s">
        <v>70</v>
      </c>
      <c r="D1122" t="s">
        <v>10</v>
      </c>
      <c r="E1122" t="s">
        <v>11</v>
      </c>
      <c r="F1122">
        <v>1998</v>
      </c>
      <c r="G1122" t="s">
        <v>12</v>
      </c>
      <c r="H1122">
        <v>6317241</v>
      </c>
    </row>
    <row r="1123" spans="1:8" x14ac:dyDescent="0.25">
      <c r="A1123">
        <v>2</v>
      </c>
      <c r="B1123" t="s">
        <v>69</v>
      </c>
      <c r="C1123" t="s">
        <v>70</v>
      </c>
      <c r="D1123" t="s">
        <v>10</v>
      </c>
      <c r="E1123" t="s">
        <v>11</v>
      </c>
      <c r="F1123">
        <v>1999</v>
      </c>
      <c r="G1123" t="s">
        <v>12</v>
      </c>
      <c r="H1123">
        <v>7113020</v>
      </c>
    </row>
    <row r="1124" spans="1:8" x14ac:dyDescent="0.25">
      <c r="A1124">
        <v>3</v>
      </c>
      <c r="B1124" t="s">
        <v>69</v>
      </c>
      <c r="C1124" t="s">
        <v>70</v>
      </c>
      <c r="D1124" t="s">
        <v>10</v>
      </c>
      <c r="E1124" t="s">
        <v>11</v>
      </c>
      <c r="F1124">
        <v>2000</v>
      </c>
      <c r="G1124" t="s">
        <v>12</v>
      </c>
      <c r="H1124">
        <v>6784729</v>
      </c>
    </row>
    <row r="1125" spans="1:8" x14ac:dyDescent="0.25">
      <c r="A1125">
        <v>4</v>
      </c>
      <c r="B1125" t="s">
        <v>69</v>
      </c>
      <c r="C1125" t="s">
        <v>70</v>
      </c>
      <c r="D1125" t="s">
        <v>10</v>
      </c>
      <c r="E1125" t="s">
        <v>11</v>
      </c>
      <c r="F1125">
        <v>2001</v>
      </c>
      <c r="G1125" t="s">
        <v>12</v>
      </c>
      <c r="H1125">
        <v>6148228</v>
      </c>
    </row>
    <row r="1126" spans="1:8" x14ac:dyDescent="0.25">
      <c r="A1126">
        <v>5</v>
      </c>
      <c r="B1126" t="s">
        <v>69</v>
      </c>
      <c r="C1126" t="s">
        <v>70</v>
      </c>
      <c r="D1126" t="s">
        <v>10</v>
      </c>
      <c r="E1126" t="s">
        <v>11</v>
      </c>
      <c r="F1126">
        <v>2002</v>
      </c>
      <c r="G1126" t="s">
        <v>12</v>
      </c>
      <c r="H1126">
        <v>6632676</v>
      </c>
    </row>
    <row r="1127" spans="1:8" x14ac:dyDescent="0.25">
      <c r="A1127">
        <v>6</v>
      </c>
      <c r="B1127" t="s">
        <v>69</v>
      </c>
      <c r="C1127" t="s">
        <v>70</v>
      </c>
      <c r="D1127" t="s">
        <v>10</v>
      </c>
      <c r="E1127" t="s">
        <v>11</v>
      </c>
      <c r="F1127">
        <v>2003</v>
      </c>
      <c r="G1127" t="s">
        <v>12</v>
      </c>
      <c r="H1127">
        <v>6775182</v>
      </c>
    </row>
    <row r="1128" spans="1:8" x14ac:dyDescent="0.25">
      <c r="A1128">
        <v>7</v>
      </c>
      <c r="B1128" t="s">
        <v>69</v>
      </c>
      <c r="C1128" t="s">
        <v>70</v>
      </c>
      <c r="D1128" t="s">
        <v>10</v>
      </c>
      <c r="E1128" t="s">
        <v>11</v>
      </c>
      <c r="F1128">
        <v>2004</v>
      </c>
      <c r="G1128" t="s">
        <v>12</v>
      </c>
      <c r="H1128">
        <v>6653410</v>
      </c>
    </row>
    <row r="1129" spans="1:8" x14ac:dyDescent="0.25">
      <c r="A1129">
        <v>8</v>
      </c>
      <c r="B1129" t="s">
        <v>69</v>
      </c>
      <c r="C1129" t="s">
        <v>70</v>
      </c>
      <c r="D1129" t="s">
        <v>10</v>
      </c>
      <c r="E1129" t="s">
        <v>11</v>
      </c>
      <c r="F1129">
        <v>2005</v>
      </c>
      <c r="G1129" t="s">
        <v>12</v>
      </c>
      <c r="H1129">
        <v>7144654</v>
      </c>
    </row>
    <row r="1130" spans="1:8" x14ac:dyDescent="0.25">
      <c r="A1130">
        <v>9</v>
      </c>
      <c r="B1130" t="s">
        <v>69</v>
      </c>
      <c r="C1130" t="s">
        <v>70</v>
      </c>
      <c r="D1130" t="s">
        <v>10</v>
      </c>
      <c r="E1130" t="s">
        <v>11</v>
      </c>
      <c r="F1130">
        <v>2006</v>
      </c>
      <c r="G1130" t="s">
        <v>12</v>
      </c>
      <c r="H1130">
        <v>6589459</v>
      </c>
    </row>
    <row r="1131" spans="1:8" x14ac:dyDescent="0.25">
      <c r="A1131">
        <v>10</v>
      </c>
      <c r="B1131" t="s">
        <v>69</v>
      </c>
      <c r="C1131" t="s">
        <v>70</v>
      </c>
      <c r="D1131" t="s">
        <v>10</v>
      </c>
      <c r="E1131" t="s">
        <v>11</v>
      </c>
      <c r="F1131">
        <v>2007</v>
      </c>
      <c r="G1131" t="s">
        <v>12</v>
      </c>
      <c r="H1131">
        <v>5589391</v>
      </c>
    </row>
    <row r="1132" spans="1:8" x14ac:dyDescent="0.25">
      <c r="A1132">
        <v>11</v>
      </c>
      <c r="B1132" t="s">
        <v>69</v>
      </c>
      <c r="C1132" t="s">
        <v>70</v>
      </c>
      <c r="D1132" t="s">
        <v>10</v>
      </c>
      <c r="E1132" t="s">
        <v>11</v>
      </c>
      <c r="F1132">
        <v>2008</v>
      </c>
      <c r="G1132" t="s">
        <v>12</v>
      </c>
      <c r="H1132">
        <v>5259050</v>
      </c>
    </row>
    <row r="1133" spans="1:8" x14ac:dyDescent="0.25">
      <c r="A1133">
        <v>12</v>
      </c>
      <c r="B1133" t="s">
        <v>69</v>
      </c>
      <c r="C1133" t="s">
        <v>70</v>
      </c>
      <c r="D1133" t="s">
        <v>10</v>
      </c>
      <c r="E1133" t="s">
        <v>11</v>
      </c>
      <c r="F1133">
        <v>2009</v>
      </c>
      <c r="G1133" t="s">
        <v>12</v>
      </c>
      <c r="H1133">
        <v>4877459</v>
      </c>
    </row>
    <row r="1134" spans="1:8" x14ac:dyDescent="0.25">
      <c r="A1134">
        <v>13</v>
      </c>
      <c r="B1134" t="s">
        <v>69</v>
      </c>
      <c r="C1134" t="s">
        <v>70</v>
      </c>
      <c r="D1134" t="s">
        <v>10</v>
      </c>
      <c r="E1134" t="s">
        <v>11</v>
      </c>
      <c r="F1134">
        <v>2010</v>
      </c>
      <c r="G1134" t="s">
        <v>12</v>
      </c>
      <c r="H1134">
        <v>4802720</v>
      </c>
    </row>
    <row r="1135" spans="1:8" x14ac:dyDescent="0.25">
      <c r="A1135">
        <v>14</v>
      </c>
      <c r="B1135" t="s">
        <v>69</v>
      </c>
      <c r="C1135" t="s">
        <v>70</v>
      </c>
      <c r="D1135" t="s">
        <v>10</v>
      </c>
      <c r="E1135" t="s">
        <v>11</v>
      </c>
      <c r="F1135">
        <v>2011</v>
      </c>
      <c r="G1135" t="s">
        <v>12</v>
      </c>
      <c r="H1135">
        <v>4933670</v>
      </c>
    </row>
    <row r="1136" spans="1:8" x14ac:dyDescent="0.25">
      <c r="A1136">
        <v>15</v>
      </c>
      <c r="B1136" t="s">
        <v>69</v>
      </c>
      <c r="C1136" t="s">
        <v>70</v>
      </c>
      <c r="D1136" t="s">
        <v>10</v>
      </c>
      <c r="E1136" t="s">
        <v>11</v>
      </c>
      <c r="F1136">
        <v>2012</v>
      </c>
      <c r="G1136" t="s">
        <v>12</v>
      </c>
      <c r="H1136">
        <v>4913752</v>
      </c>
    </row>
    <row r="1137" spans="1:8" x14ac:dyDescent="0.25">
      <c r="A1137">
        <v>16</v>
      </c>
      <c r="B1137" t="s">
        <v>69</v>
      </c>
      <c r="C1137" t="s">
        <v>70</v>
      </c>
      <c r="D1137" t="s">
        <v>10</v>
      </c>
      <c r="E1137" t="s">
        <v>11</v>
      </c>
      <c r="F1137">
        <v>2013</v>
      </c>
      <c r="G1137" t="s">
        <v>12</v>
      </c>
      <c r="H1137">
        <v>4786496</v>
      </c>
    </row>
    <row r="1138" spans="1:8" x14ac:dyDescent="0.25">
      <c r="A1138">
        <v>17</v>
      </c>
      <c r="B1138" t="s">
        <v>69</v>
      </c>
      <c r="C1138" t="s">
        <v>70</v>
      </c>
      <c r="D1138" t="s">
        <v>10</v>
      </c>
      <c r="E1138" t="s">
        <v>11</v>
      </c>
      <c r="F1138">
        <v>2014</v>
      </c>
      <c r="G1138" t="s">
        <v>12</v>
      </c>
      <c r="H1138">
        <v>4930532</v>
      </c>
    </row>
    <row r="1139" spans="1:8" x14ac:dyDescent="0.25">
      <c r="A1139">
        <v>18</v>
      </c>
      <c r="B1139" t="s">
        <v>69</v>
      </c>
      <c r="C1139" t="s">
        <v>70</v>
      </c>
      <c r="D1139" t="s">
        <v>10</v>
      </c>
      <c r="E1139" t="s">
        <v>11</v>
      </c>
      <c r="F1139">
        <v>2015</v>
      </c>
      <c r="G1139" t="s">
        <v>12</v>
      </c>
      <c r="H1139">
        <v>4794664</v>
      </c>
    </row>
    <row r="1140" spans="1:8" x14ac:dyDescent="0.25">
      <c r="A1140">
        <v>19</v>
      </c>
      <c r="B1140" t="s">
        <v>69</v>
      </c>
      <c r="C1140" t="s">
        <v>70</v>
      </c>
      <c r="D1140" t="s">
        <v>10</v>
      </c>
      <c r="E1140" t="s">
        <v>11</v>
      </c>
      <c r="F1140">
        <v>2016</v>
      </c>
      <c r="G1140" t="s">
        <v>12</v>
      </c>
      <c r="H1140">
        <v>4282980</v>
      </c>
    </row>
    <row r="1141" spans="1:8" x14ac:dyDescent="0.25">
      <c r="A1141">
        <v>20</v>
      </c>
      <c r="B1141" t="s">
        <v>69</v>
      </c>
      <c r="C1141" t="s">
        <v>70</v>
      </c>
      <c r="D1141" t="s">
        <v>10</v>
      </c>
      <c r="E1141" t="s">
        <v>11</v>
      </c>
      <c r="F1141">
        <v>2017</v>
      </c>
      <c r="G1141" t="s">
        <v>12</v>
      </c>
      <c r="H1141">
        <v>4375932</v>
      </c>
    </row>
    <row r="1142" spans="1:8" x14ac:dyDescent="0.25">
      <c r="A1142">
        <v>1</v>
      </c>
      <c r="B1142" t="s">
        <v>69</v>
      </c>
      <c r="C1142" t="s">
        <v>70</v>
      </c>
      <c r="D1142" t="s">
        <v>10</v>
      </c>
      <c r="E1142" t="s">
        <v>13</v>
      </c>
      <c r="F1142">
        <v>1998</v>
      </c>
      <c r="G1142" t="s">
        <v>12</v>
      </c>
      <c r="H1142">
        <v>5638357</v>
      </c>
    </row>
    <row r="1143" spans="1:8" x14ac:dyDescent="0.25">
      <c r="A1143">
        <v>2</v>
      </c>
      <c r="B1143" t="s">
        <v>69</v>
      </c>
      <c r="C1143" t="s">
        <v>70</v>
      </c>
      <c r="D1143" t="s">
        <v>10</v>
      </c>
      <c r="E1143" t="s">
        <v>13</v>
      </c>
      <c r="F1143">
        <v>1999</v>
      </c>
      <c r="G1143" t="s">
        <v>12</v>
      </c>
      <c r="H1143">
        <v>6977484</v>
      </c>
    </row>
    <row r="1144" spans="1:8" x14ac:dyDescent="0.25">
      <c r="A1144">
        <v>3</v>
      </c>
      <c r="B1144" t="s">
        <v>69</v>
      </c>
      <c r="C1144" t="s">
        <v>70</v>
      </c>
      <c r="D1144" t="s">
        <v>10</v>
      </c>
      <c r="E1144" t="s">
        <v>13</v>
      </c>
      <c r="F1144">
        <v>2000</v>
      </c>
      <c r="G1144" t="s">
        <v>12</v>
      </c>
      <c r="H1144">
        <v>5789942</v>
      </c>
    </row>
    <row r="1145" spans="1:8" x14ac:dyDescent="0.25">
      <c r="A1145">
        <v>4</v>
      </c>
      <c r="B1145" t="s">
        <v>69</v>
      </c>
      <c r="C1145" t="s">
        <v>70</v>
      </c>
      <c r="D1145" t="s">
        <v>10</v>
      </c>
      <c r="E1145" t="s">
        <v>13</v>
      </c>
      <c r="F1145">
        <v>2001</v>
      </c>
      <c r="G1145" t="s">
        <v>12</v>
      </c>
      <c r="H1145">
        <v>6562493</v>
      </c>
    </row>
    <row r="1146" spans="1:8" x14ac:dyDescent="0.25">
      <c r="A1146">
        <v>5</v>
      </c>
      <c r="B1146" t="s">
        <v>69</v>
      </c>
      <c r="C1146" t="s">
        <v>70</v>
      </c>
      <c r="D1146" t="s">
        <v>10</v>
      </c>
      <c r="E1146" t="s">
        <v>13</v>
      </c>
      <c r="F1146">
        <v>2002</v>
      </c>
      <c r="G1146" t="s">
        <v>12</v>
      </c>
      <c r="H1146">
        <v>5841604</v>
      </c>
    </row>
    <row r="1147" spans="1:8" x14ac:dyDescent="0.25">
      <c r="A1147">
        <v>6</v>
      </c>
      <c r="B1147" t="s">
        <v>69</v>
      </c>
      <c r="C1147" t="s">
        <v>70</v>
      </c>
      <c r="D1147" t="s">
        <v>10</v>
      </c>
      <c r="E1147" t="s">
        <v>13</v>
      </c>
      <c r="F1147">
        <v>2003</v>
      </c>
      <c r="G1147" t="s">
        <v>12</v>
      </c>
      <c r="H1147">
        <v>5167053</v>
      </c>
    </row>
    <row r="1148" spans="1:8" x14ac:dyDescent="0.25">
      <c r="A1148">
        <v>7</v>
      </c>
      <c r="B1148" t="s">
        <v>69</v>
      </c>
      <c r="C1148" t="s">
        <v>70</v>
      </c>
      <c r="D1148" t="s">
        <v>10</v>
      </c>
      <c r="E1148" t="s">
        <v>13</v>
      </c>
      <c r="F1148">
        <v>2004</v>
      </c>
      <c r="G1148" t="s">
        <v>12</v>
      </c>
      <c r="H1148">
        <v>5220397</v>
      </c>
    </row>
    <row r="1149" spans="1:8" x14ac:dyDescent="0.25">
      <c r="A1149">
        <v>8</v>
      </c>
      <c r="B1149" t="s">
        <v>69</v>
      </c>
      <c r="C1149" t="s">
        <v>70</v>
      </c>
      <c r="D1149" t="s">
        <v>10</v>
      </c>
      <c r="E1149" t="s">
        <v>13</v>
      </c>
      <c r="F1149">
        <v>2005</v>
      </c>
      <c r="G1149" t="s">
        <v>12</v>
      </c>
      <c r="H1149">
        <v>4738908</v>
      </c>
    </row>
    <row r="1150" spans="1:8" x14ac:dyDescent="0.25">
      <c r="A1150">
        <v>9</v>
      </c>
      <c r="B1150" t="s">
        <v>69</v>
      </c>
      <c r="C1150" t="s">
        <v>70</v>
      </c>
      <c r="D1150" t="s">
        <v>10</v>
      </c>
      <c r="E1150" t="s">
        <v>13</v>
      </c>
      <c r="F1150">
        <v>2006</v>
      </c>
      <c r="G1150" t="s">
        <v>12</v>
      </c>
      <c r="H1150">
        <v>5182634</v>
      </c>
    </row>
    <row r="1151" spans="1:8" x14ac:dyDescent="0.25">
      <c r="A1151">
        <v>10</v>
      </c>
      <c r="B1151" t="s">
        <v>69</v>
      </c>
      <c r="C1151" t="s">
        <v>70</v>
      </c>
      <c r="D1151" t="s">
        <v>10</v>
      </c>
      <c r="E1151" t="s">
        <v>13</v>
      </c>
      <c r="F1151">
        <v>2007</v>
      </c>
      <c r="G1151" t="s">
        <v>12</v>
      </c>
      <c r="H1151">
        <v>3789149</v>
      </c>
    </row>
    <row r="1152" spans="1:8" x14ac:dyDescent="0.25">
      <c r="A1152">
        <v>11</v>
      </c>
      <c r="B1152" t="s">
        <v>69</v>
      </c>
      <c r="C1152" t="s">
        <v>70</v>
      </c>
      <c r="D1152" t="s">
        <v>10</v>
      </c>
      <c r="E1152" t="s">
        <v>13</v>
      </c>
      <c r="F1152">
        <v>2008</v>
      </c>
      <c r="G1152" t="s">
        <v>12</v>
      </c>
      <c r="H1152">
        <v>3358276</v>
      </c>
    </row>
    <row r="1153" spans="1:8" x14ac:dyDescent="0.25">
      <c r="A1153">
        <v>12</v>
      </c>
      <c r="B1153" t="s">
        <v>69</v>
      </c>
      <c r="C1153" t="s">
        <v>70</v>
      </c>
      <c r="D1153" t="s">
        <v>10</v>
      </c>
      <c r="E1153" t="s">
        <v>13</v>
      </c>
      <c r="F1153">
        <v>2009</v>
      </c>
      <c r="G1153" t="s">
        <v>12</v>
      </c>
      <c r="H1153">
        <v>3213180</v>
      </c>
    </row>
    <row r="1154" spans="1:8" x14ac:dyDescent="0.25">
      <c r="A1154">
        <v>13</v>
      </c>
      <c r="B1154" t="s">
        <v>69</v>
      </c>
      <c r="C1154" t="s">
        <v>70</v>
      </c>
      <c r="D1154" t="s">
        <v>10</v>
      </c>
      <c r="E1154" t="s">
        <v>13</v>
      </c>
      <c r="F1154">
        <v>2010</v>
      </c>
      <c r="G1154" t="s">
        <v>12</v>
      </c>
      <c r="H1154">
        <v>2828804</v>
      </c>
    </row>
    <row r="1155" spans="1:8" x14ac:dyDescent="0.25">
      <c r="A1155">
        <v>14</v>
      </c>
      <c r="B1155" t="s">
        <v>69</v>
      </c>
      <c r="C1155" t="s">
        <v>70</v>
      </c>
      <c r="D1155" t="s">
        <v>10</v>
      </c>
      <c r="E1155" t="s">
        <v>13</v>
      </c>
      <c r="F1155">
        <v>2011</v>
      </c>
      <c r="G1155" t="s">
        <v>12</v>
      </c>
      <c r="H1155">
        <v>2996447</v>
      </c>
    </row>
    <row r="1156" spans="1:8" x14ac:dyDescent="0.25">
      <c r="A1156">
        <v>15</v>
      </c>
      <c r="B1156" t="s">
        <v>69</v>
      </c>
      <c r="C1156" t="s">
        <v>70</v>
      </c>
      <c r="D1156" t="s">
        <v>10</v>
      </c>
      <c r="E1156" t="s">
        <v>13</v>
      </c>
      <c r="F1156">
        <v>2012</v>
      </c>
      <c r="G1156" t="s">
        <v>12</v>
      </c>
      <c r="H1156">
        <v>2823285</v>
      </c>
    </row>
    <row r="1157" spans="1:8" x14ac:dyDescent="0.25">
      <c r="A1157">
        <v>16</v>
      </c>
      <c r="B1157" t="s">
        <v>69</v>
      </c>
      <c r="C1157" t="s">
        <v>70</v>
      </c>
      <c r="D1157" t="s">
        <v>10</v>
      </c>
      <c r="E1157" t="s">
        <v>13</v>
      </c>
      <c r="F1157">
        <v>2013</v>
      </c>
      <c r="G1157" t="s">
        <v>12</v>
      </c>
      <c r="H1157">
        <v>3059884</v>
      </c>
    </row>
    <row r="1158" spans="1:8" x14ac:dyDescent="0.25">
      <c r="A1158">
        <v>17</v>
      </c>
      <c r="B1158" t="s">
        <v>69</v>
      </c>
      <c r="C1158" t="s">
        <v>70</v>
      </c>
      <c r="D1158" t="s">
        <v>10</v>
      </c>
      <c r="E1158" t="s">
        <v>13</v>
      </c>
      <c r="F1158">
        <v>2014</v>
      </c>
      <c r="G1158" t="s">
        <v>12</v>
      </c>
      <c r="H1158">
        <v>3003855</v>
      </c>
    </row>
    <row r="1159" spans="1:8" x14ac:dyDescent="0.25">
      <c r="A1159">
        <v>18</v>
      </c>
      <c r="B1159" t="s">
        <v>69</v>
      </c>
      <c r="C1159" t="s">
        <v>70</v>
      </c>
      <c r="D1159" t="s">
        <v>10</v>
      </c>
      <c r="E1159" t="s">
        <v>13</v>
      </c>
      <c r="F1159">
        <v>2015</v>
      </c>
      <c r="G1159" t="s">
        <v>12</v>
      </c>
      <c r="H1159">
        <v>2835632</v>
      </c>
    </row>
    <row r="1160" spans="1:8" x14ac:dyDescent="0.25">
      <c r="A1160">
        <v>19</v>
      </c>
      <c r="B1160" t="s">
        <v>69</v>
      </c>
      <c r="C1160" t="s">
        <v>70</v>
      </c>
      <c r="D1160" t="s">
        <v>10</v>
      </c>
      <c r="E1160" t="s">
        <v>13</v>
      </c>
      <c r="F1160">
        <v>2016</v>
      </c>
      <c r="G1160" t="s">
        <v>12</v>
      </c>
      <c r="H1160">
        <v>2653464</v>
      </c>
    </row>
    <row r="1161" spans="1:8" x14ac:dyDescent="0.25">
      <c r="A1161">
        <v>20</v>
      </c>
      <c r="B1161" t="s">
        <v>69</v>
      </c>
      <c r="C1161" t="s">
        <v>70</v>
      </c>
      <c r="D1161" t="s">
        <v>10</v>
      </c>
      <c r="E1161" t="s">
        <v>13</v>
      </c>
      <c r="F1161">
        <v>2017</v>
      </c>
      <c r="G1161" t="s">
        <v>12</v>
      </c>
      <c r="H1161">
        <v>2636150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61"/>
  <sheetViews>
    <sheetView workbookViewId="0">
      <selection activeCell="B1" sqref="B1"/>
    </sheetView>
  </sheetViews>
  <sheetFormatPr baseColWidth="10" defaultRowHeight="15" x14ac:dyDescent="0.25"/>
  <cols>
    <col min="1" max="1" width="7.7109375" customWidth="1"/>
    <col min="2" max="2" width="5.85546875" bestFit="1" customWidth="1"/>
    <col min="3" max="3" width="19.7109375" bestFit="1" customWidth="1"/>
    <col min="4" max="4" width="10.42578125" bestFit="1" customWidth="1"/>
    <col min="5" max="5" width="7.5703125" bestFit="1" customWidth="1"/>
    <col min="6" max="6" width="5.5703125" bestFit="1" customWidth="1"/>
    <col min="7" max="7" width="4.5703125" bestFit="1" customWidth="1"/>
    <col min="8" max="8" width="11.28515625" bestFit="1" customWidth="1"/>
  </cols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>
        <v>1</v>
      </c>
      <c r="B2" t="s">
        <v>8</v>
      </c>
      <c r="C2" t="s">
        <v>9</v>
      </c>
      <c r="D2" t="s">
        <v>10</v>
      </c>
      <c r="E2" t="s">
        <v>11</v>
      </c>
      <c r="F2">
        <v>1998</v>
      </c>
      <c r="G2" t="s">
        <v>12</v>
      </c>
      <c r="H2">
        <v>2428000</v>
      </c>
    </row>
    <row r="3" spans="1:8" x14ac:dyDescent="0.25">
      <c r="A3">
        <v>2</v>
      </c>
      <c r="B3" t="s">
        <v>8</v>
      </c>
      <c r="C3" t="s">
        <v>9</v>
      </c>
      <c r="D3" t="s">
        <v>10</v>
      </c>
      <c r="E3" t="s">
        <v>11</v>
      </c>
      <c r="F3">
        <v>1999</v>
      </c>
      <c r="G3" t="s">
        <v>12</v>
      </c>
      <c r="H3">
        <v>2615000</v>
      </c>
    </row>
    <row r="4" spans="1:8" x14ac:dyDescent="0.25">
      <c r="A4">
        <v>3</v>
      </c>
      <c r="B4" t="s">
        <v>8</v>
      </c>
      <c r="C4" t="s">
        <v>9</v>
      </c>
      <c r="D4" t="s">
        <v>10</v>
      </c>
      <c r="E4" t="s">
        <v>11</v>
      </c>
      <c r="F4">
        <v>2000</v>
      </c>
      <c r="G4" t="s">
        <v>12</v>
      </c>
      <c r="H4">
        <v>1993000</v>
      </c>
    </row>
    <row r="5" spans="1:8" x14ac:dyDescent="0.25">
      <c r="A5">
        <v>4</v>
      </c>
      <c r="B5" t="s">
        <v>8</v>
      </c>
      <c r="C5" t="s">
        <v>9</v>
      </c>
      <c r="D5" t="s">
        <v>10</v>
      </c>
      <c r="E5" t="s">
        <v>11</v>
      </c>
      <c r="F5">
        <v>2001</v>
      </c>
      <c r="G5" t="s">
        <v>12</v>
      </c>
      <c r="H5">
        <v>2057000</v>
      </c>
    </row>
    <row r="6" spans="1:8" x14ac:dyDescent="0.25">
      <c r="A6">
        <v>5</v>
      </c>
      <c r="B6" t="s">
        <v>8</v>
      </c>
      <c r="C6" t="s">
        <v>9</v>
      </c>
      <c r="D6" t="s">
        <v>10</v>
      </c>
      <c r="E6" t="s">
        <v>11</v>
      </c>
      <c r="F6">
        <v>2002</v>
      </c>
      <c r="G6" t="s">
        <v>12</v>
      </c>
      <c r="H6">
        <v>2136000</v>
      </c>
    </row>
    <row r="7" spans="1:8" x14ac:dyDescent="0.25">
      <c r="A7">
        <v>6</v>
      </c>
      <c r="B7" t="s">
        <v>8</v>
      </c>
      <c r="C7" t="s">
        <v>9</v>
      </c>
      <c r="D7" t="s">
        <v>10</v>
      </c>
      <c r="E7" t="s">
        <v>11</v>
      </c>
      <c r="F7">
        <v>2003</v>
      </c>
      <c r="G7" t="s">
        <v>12</v>
      </c>
      <c r="H7">
        <v>2593000</v>
      </c>
    </row>
    <row r="8" spans="1:8" x14ac:dyDescent="0.25">
      <c r="A8">
        <v>7</v>
      </c>
      <c r="B8" t="s">
        <v>8</v>
      </c>
      <c r="C8" t="s">
        <v>9</v>
      </c>
      <c r="D8" t="s">
        <v>10</v>
      </c>
      <c r="E8" t="s">
        <v>11</v>
      </c>
      <c r="F8">
        <v>2004</v>
      </c>
      <c r="G8" t="s">
        <v>12</v>
      </c>
      <c r="H8">
        <v>2371000</v>
      </c>
    </row>
    <row r="9" spans="1:8" x14ac:dyDescent="0.25">
      <c r="A9">
        <v>8</v>
      </c>
      <c r="B9" t="s">
        <v>8</v>
      </c>
      <c r="C9" t="s">
        <v>9</v>
      </c>
      <c r="D9" t="s">
        <v>10</v>
      </c>
      <c r="E9" t="s">
        <v>11</v>
      </c>
      <c r="F9">
        <v>2005</v>
      </c>
      <c r="G9" t="s">
        <v>12</v>
      </c>
      <c r="H9">
        <v>2358000</v>
      </c>
    </row>
    <row r="10" spans="1:8" x14ac:dyDescent="0.25">
      <c r="A10">
        <v>9</v>
      </c>
      <c r="B10" t="s">
        <v>8</v>
      </c>
      <c r="C10" t="s">
        <v>9</v>
      </c>
      <c r="D10" t="s">
        <v>10</v>
      </c>
      <c r="E10" t="s">
        <v>11</v>
      </c>
      <c r="F10">
        <v>2006</v>
      </c>
      <c r="G10" t="s">
        <v>12</v>
      </c>
      <c r="H10">
        <v>2436000</v>
      </c>
    </row>
    <row r="11" spans="1:8" x14ac:dyDescent="0.25">
      <c r="A11">
        <v>10</v>
      </c>
      <c r="B11" t="s">
        <v>8</v>
      </c>
      <c r="C11" t="s">
        <v>9</v>
      </c>
      <c r="D11" t="s">
        <v>10</v>
      </c>
      <c r="E11" t="s">
        <v>11</v>
      </c>
      <c r="F11">
        <v>2007</v>
      </c>
      <c r="G11" t="s">
        <v>12</v>
      </c>
      <c r="H11">
        <v>2638321</v>
      </c>
    </row>
    <row r="12" spans="1:8" x14ac:dyDescent="0.25">
      <c r="A12">
        <v>11</v>
      </c>
      <c r="B12" t="s">
        <v>8</v>
      </c>
      <c r="C12" t="s">
        <v>9</v>
      </c>
      <c r="D12" t="s">
        <v>10</v>
      </c>
      <c r="E12" t="s">
        <v>11</v>
      </c>
      <c r="F12">
        <v>2008</v>
      </c>
      <c r="G12" t="s">
        <v>12</v>
      </c>
      <c r="H12">
        <v>2978707</v>
      </c>
    </row>
    <row r="13" spans="1:8" x14ac:dyDescent="0.25">
      <c r="A13">
        <v>12</v>
      </c>
      <c r="B13" t="s">
        <v>8</v>
      </c>
      <c r="C13" t="s">
        <v>9</v>
      </c>
      <c r="D13" t="s">
        <v>10</v>
      </c>
      <c r="E13" t="s">
        <v>11</v>
      </c>
      <c r="F13">
        <v>2009</v>
      </c>
      <c r="G13" t="s">
        <v>12</v>
      </c>
      <c r="H13">
        <v>2527494</v>
      </c>
    </row>
    <row r="14" spans="1:8" x14ac:dyDescent="0.25">
      <c r="A14">
        <v>13</v>
      </c>
      <c r="B14" t="s">
        <v>8</v>
      </c>
      <c r="C14" t="s">
        <v>9</v>
      </c>
      <c r="D14" t="s">
        <v>10</v>
      </c>
      <c r="E14" t="s">
        <v>11</v>
      </c>
      <c r="F14">
        <v>2010</v>
      </c>
      <c r="G14" t="s">
        <v>12</v>
      </c>
      <c r="H14">
        <v>2649325</v>
      </c>
    </row>
    <row r="15" spans="1:8" x14ac:dyDescent="0.25">
      <c r="A15">
        <v>14</v>
      </c>
      <c r="B15" t="s">
        <v>8</v>
      </c>
      <c r="C15" t="s">
        <v>9</v>
      </c>
      <c r="D15" t="s">
        <v>10</v>
      </c>
      <c r="E15" t="s">
        <v>11</v>
      </c>
      <c r="F15">
        <v>2011</v>
      </c>
      <c r="G15" t="s">
        <v>12</v>
      </c>
      <c r="H15">
        <v>2718759</v>
      </c>
    </row>
    <row r="16" spans="1:8" x14ac:dyDescent="0.25">
      <c r="A16">
        <v>15</v>
      </c>
      <c r="B16" t="s">
        <v>8</v>
      </c>
      <c r="C16" t="s">
        <v>9</v>
      </c>
      <c r="D16" t="s">
        <v>10</v>
      </c>
      <c r="E16" t="s">
        <v>11</v>
      </c>
      <c r="F16">
        <v>2012</v>
      </c>
      <c r="G16" t="s">
        <v>12</v>
      </c>
      <c r="H16">
        <v>2578154</v>
      </c>
    </row>
    <row r="17" spans="1:8" x14ac:dyDescent="0.25">
      <c r="A17">
        <v>16</v>
      </c>
      <c r="B17" t="s">
        <v>8</v>
      </c>
      <c r="C17" t="s">
        <v>9</v>
      </c>
      <c r="D17" t="s">
        <v>10</v>
      </c>
      <c r="E17" t="s">
        <v>11</v>
      </c>
      <c r="F17">
        <v>2013</v>
      </c>
      <c r="G17" t="s">
        <v>12</v>
      </c>
      <c r="H17">
        <v>2507935</v>
      </c>
    </row>
    <row r="18" spans="1:8" x14ac:dyDescent="0.25">
      <c r="A18">
        <v>17</v>
      </c>
      <c r="B18" t="s">
        <v>8</v>
      </c>
      <c r="C18" t="s">
        <v>9</v>
      </c>
      <c r="D18" t="s">
        <v>10</v>
      </c>
      <c r="E18" t="s">
        <v>11</v>
      </c>
      <c r="F18">
        <v>2014</v>
      </c>
      <c r="G18" t="s">
        <v>12</v>
      </c>
      <c r="H18">
        <v>2482570</v>
      </c>
    </row>
    <row r="19" spans="1:8" x14ac:dyDescent="0.25">
      <c r="A19">
        <v>18</v>
      </c>
      <c r="B19" t="s">
        <v>8</v>
      </c>
      <c r="C19" t="s">
        <v>9</v>
      </c>
      <c r="D19" t="s">
        <v>10</v>
      </c>
      <c r="E19" t="s">
        <v>11</v>
      </c>
      <c r="F19">
        <v>2015</v>
      </c>
      <c r="G19" t="s">
        <v>12</v>
      </c>
      <c r="H19">
        <v>2377533</v>
      </c>
    </row>
    <row r="20" spans="1:8" x14ac:dyDescent="0.25">
      <c r="A20">
        <v>19</v>
      </c>
      <c r="B20" t="s">
        <v>8</v>
      </c>
      <c r="C20" t="s">
        <v>9</v>
      </c>
      <c r="D20" t="s">
        <v>10</v>
      </c>
      <c r="E20" t="s">
        <v>11</v>
      </c>
      <c r="F20">
        <v>2016</v>
      </c>
      <c r="G20" t="s">
        <v>12</v>
      </c>
      <c r="H20">
        <v>2458870</v>
      </c>
    </row>
    <row r="21" spans="1:8" x14ac:dyDescent="0.25">
      <c r="A21">
        <v>20</v>
      </c>
      <c r="B21" t="s">
        <v>8</v>
      </c>
      <c r="C21" t="s">
        <v>9</v>
      </c>
      <c r="D21" t="s">
        <v>10</v>
      </c>
      <c r="E21" t="s">
        <v>11</v>
      </c>
      <c r="F21">
        <v>2017</v>
      </c>
      <c r="G21" t="s">
        <v>12</v>
      </c>
      <c r="H21">
        <v>2484990</v>
      </c>
    </row>
    <row r="22" spans="1:8" x14ac:dyDescent="0.25">
      <c r="A22">
        <v>1</v>
      </c>
      <c r="B22" t="s">
        <v>8</v>
      </c>
      <c r="C22" t="s">
        <v>9</v>
      </c>
      <c r="D22" t="s">
        <v>10</v>
      </c>
      <c r="E22" t="s">
        <v>13</v>
      </c>
      <c r="F22">
        <v>1998</v>
      </c>
      <c r="G22" t="s">
        <v>12</v>
      </c>
      <c r="H22">
        <v>265000</v>
      </c>
    </row>
    <row r="23" spans="1:8" x14ac:dyDescent="0.25">
      <c r="A23">
        <v>2</v>
      </c>
      <c r="B23" t="s">
        <v>8</v>
      </c>
      <c r="C23" t="s">
        <v>9</v>
      </c>
      <c r="D23" t="s">
        <v>10</v>
      </c>
      <c r="E23" t="s">
        <v>13</v>
      </c>
      <c r="F23">
        <v>1999</v>
      </c>
      <c r="G23" t="s">
        <v>12</v>
      </c>
      <c r="H23">
        <v>306000</v>
      </c>
    </row>
    <row r="24" spans="1:8" x14ac:dyDescent="0.25">
      <c r="A24">
        <v>3</v>
      </c>
      <c r="B24" t="s">
        <v>8</v>
      </c>
      <c r="C24" t="s">
        <v>9</v>
      </c>
      <c r="D24" t="s">
        <v>10</v>
      </c>
      <c r="E24" t="s">
        <v>13</v>
      </c>
      <c r="F24">
        <v>2000</v>
      </c>
      <c r="G24" t="s">
        <v>12</v>
      </c>
      <c r="H24">
        <v>390000</v>
      </c>
    </row>
    <row r="25" spans="1:8" x14ac:dyDescent="0.25">
      <c r="A25">
        <v>4</v>
      </c>
      <c r="B25" t="s">
        <v>8</v>
      </c>
      <c r="C25" t="s">
        <v>9</v>
      </c>
      <c r="D25" t="s">
        <v>10</v>
      </c>
      <c r="E25" t="s">
        <v>13</v>
      </c>
      <c r="F25">
        <v>2001</v>
      </c>
      <c r="G25" t="s">
        <v>12</v>
      </c>
      <c r="H25">
        <v>448000</v>
      </c>
    </row>
    <row r="26" spans="1:8" x14ac:dyDescent="0.25">
      <c r="A26">
        <v>5</v>
      </c>
      <c r="B26" t="s">
        <v>8</v>
      </c>
      <c r="C26" t="s">
        <v>9</v>
      </c>
      <c r="D26" t="s">
        <v>10</v>
      </c>
      <c r="E26" t="s">
        <v>13</v>
      </c>
      <c r="F26">
        <v>2002</v>
      </c>
      <c r="G26" t="s">
        <v>12</v>
      </c>
      <c r="H26">
        <v>491000</v>
      </c>
    </row>
    <row r="27" spans="1:8" x14ac:dyDescent="0.25">
      <c r="A27">
        <v>6</v>
      </c>
      <c r="B27" t="s">
        <v>8</v>
      </c>
      <c r="C27" t="s">
        <v>9</v>
      </c>
      <c r="D27" t="s">
        <v>10</v>
      </c>
      <c r="E27" t="s">
        <v>13</v>
      </c>
      <c r="F27">
        <v>2003</v>
      </c>
      <c r="G27" t="s">
        <v>12</v>
      </c>
      <c r="H27">
        <v>548000</v>
      </c>
    </row>
    <row r="28" spans="1:8" x14ac:dyDescent="0.25">
      <c r="A28">
        <v>7</v>
      </c>
      <c r="B28" t="s">
        <v>8</v>
      </c>
      <c r="C28" t="s">
        <v>9</v>
      </c>
      <c r="D28" t="s">
        <v>10</v>
      </c>
      <c r="E28" t="s">
        <v>13</v>
      </c>
      <c r="F28">
        <v>2004</v>
      </c>
      <c r="G28" t="s">
        <v>12</v>
      </c>
      <c r="H28">
        <v>551000</v>
      </c>
    </row>
    <row r="29" spans="1:8" x14ac:dyDescent="0.25">
      <c r="A29">
        <v>8</v>
      </c>
      <c r="B29" t="s">
        <v>8</v>
      </c>
      <c r="C29" t="s">
        <v>9</v>
      </c>
      <c r="D29" t="s">
        <v>10</v>
      </c>
      <c r="E29" t="s">
        <v>13</v>
      </c>
      <c r="F29">
        <v>2005</v>
      </c>
      <c r="G29" t="s">
        <v>12</v>
      </c>
      <c r="H29">
        <v>536000</v>
      </c>
    </row>
    <row r="30" spans="1:8" x14ac:dyDescent="0.25">
      <c r="A30">
        <v>9</v>
      </c>
      <c r="B30" t="s">
        <v>8</v>
      </c>
      <c r="C30" t="s">
        <v>9</v>
      </c>
      <c r="D30" t="s">
        <v>10</v>
      </c>
      <c r="E30" t="s">
        <v>13</v>
      </c>
      <c r="F30">
        <v>2006</v>
      </c>
      <c r="G30" t="s">
        <v>12</v>
      </c>
      <c r="H30">
        <v>507000</v>
      </c>
    </row>
    <row r="31" spans="1:8" x14ac:dyDescent="0.25">
      <c r="A31">
        <v>10</v>
      </c>
      <c r="B31" t="s">
        <v>8</v>
      </c>
      <c r="C31" t="s">
        <v>9</v>
      </c>
      <c r="D31" t="s">
        <v>10</v>
      </c>
      <c r="E31" t="s">
        <v>13</v>
      </c>
      <c r="F31">
        <v>2007</v>
      </c>
      <c r="G31" t="s">
        <v>12</v>
      </c>
      <c r="H31">
        <v>521390</v>
      </c>
    </row>
    <row r="32" spans="1:8" x14ac:dyDescent="0.25">
      <c r="A32">
        <v>11</v>
      </c>
      <c r="B32" t="s">
        <v>8</v>
      </c>
      <c r="C32" t="s">
        <v>9</v>
      </c>
      <c r="D32" t="s">
        <v>10</v>
      </c>
      <c r="E32" t="s">
        <v>13</v>
      </c>
      <c r="F32">
        <v>2008</v>
      </c>
      <c r="G32" t="s">
        <v>12</v>
      </c>
      <c r="H32">
        <v>630721</v>
      </c>
    </row>
    <row r="33" spans="1:8" x14ac:dyDescent="0.25">
      <c r="A33">
        <v>12</v>
      </c>
      <c r="B33" t="s">
        <v>8</v>
      </c>
      <c r="C33" t="s">
        <v>9</v>
      </c>
      <c r="D33" t="s">
        <v>10</v>
      </c>
      <c r="E33" t="s">
        <v>13</v>
      </c>
      <c r="F33">
        <v>2009</v>
      </c>
      <c r="G33" t="s">
        <v>12</v>
      </c>
      <c r="H33">
        <v>511486</v>
      </c>
    </row>
    <row r="34" spans="1:8" x14ac:dyDescent="0.25">
      <c r="A34">
        <v>13</v>
      </c>
      <c r="B34" t="s">
        <v>8</v>
      </c>
      <c r="C34" t="s">
        <v>9</v>
      </c>
      <c r="D34" t="s">
        <v>10</v>
      </c>
      <c r="E34" t="s">
        <v>13</v>
      </c>
      <c r="F34">
        <v>2010</v>
      </c>
      <c r="G34" t="s">
        <v>12</v>
      </c>
      <c r="H34">
        <v>464737</v>
      </c>
    </row>
    <row r="35" spans="1:8" x14ac:dyDescent="0.25">
      <c r="A35">
        <v>14</v>
      </c>
      <c r="B35" t="s">
        <v>8</v>
      </c>
      <c r="C35" t="s">
        <v>9</v>
      </c>
      <c r="D35" t="s">
        <v>10</v>
      </c>
      <c r="E35" t="s">
        <v>13</v>
      </c>
      <c r="F35">
        <v>2011</v>
      </c>
      <c r="G35" t="s">
        <v>12</v>
      </c>
      <c r="H35">
        <v>526081</v>
      </c>
    </row>
    <row r="36" spans="1:8" x14ac:dyDescent="0.25">
      <c r="A36">
        <v>15</v>
      </c>
      <c r="B36" t="s">
        <v>8</v>
      </c>
      <c r="C36" t="s">
        <v>9</v>
      </c>
      <c r="D36" t="s">
        <v>10</v>
      </c>
      <c r="E36" t="s">
        <v>13</v>
      </c>
      <c r="F36">
        <v>2012</v>
      </c>
      <c r="G36" t="s">
        <v>12</v>
      </c>
      <c r="H36">
        <v>599385</v>
      </c>
    </row>
    <row r="37" spans="1:8" x14ac:dyDescent="0.25">
      <c r="A37">
        <v>16</v>
      </c>
      <c r="B37" t="s">
        <v>8</v>
      </c>
      <c r="C37" t="s">
        <v>9</v>
      </c>
      <c r="D37" t="s">
        <v>10</v>
      </c>
      <c r="E37" t="s">
        <v>13</v>
      </c>
      <c r="F37">
        <v>2013</v>
      </c>
      <c r="G37" t="s">
        <v>12</v>
      </c>
      <c r="H37">
        <v>605512</v>
      </c>
    </row>
    <row r="38" spans="1:8" x14ac:dyDescent="0.25">
      <c r="A38">
        <v>17</v>
      </c>
      <c r="B38" t="s">
        <v>8</v>
      </c>
      <c r="C38" t="s">
        <v>9</v>
      </c>
      <c r="D38" t="s">
        <v>10</v>
      </c>
      <c r="E38" t="s">
        <v>13</v>
      </c>
      <c r="F38">
        <v>2014</v>
      </c>
      <c r="G38" t="s">
        <v>12</v>
      </c>
      <c r="H38">
        <v>691920</v>
      </c>
    </row>
    <row r="39" spans="1:8" x14ac:dyDescent="0.25">
      <c r="A39">
        <v>18</v>
      </c>
      <c r="B39" t="s">
        <v>8</v>
      </c>
      <c r="C39" t="s">
        <v>9</v>
      </c>
      <c r="D39" t="s">
        <v>10</v>
      </c>
      <c r="E39" t="s">
        <v>13</v>
      </c>
      <c r="F39">
        <v>2015</v>
      </c>
      <c r="G39" t="s">
        <v>12</v>
      </c>
      <c r="H39">
        <v>702150</v>
      </c>
    </row>
    <row r="40" spans="1:8" x14ac:dyDescent="0.25">
      <c r="A40">
        <v>19</v>
      </c>
      <c r="B40" t="s">
        <v>8</v>
      </c>
      <c r="C40" t="s">
        <v>9</v>
      </c>
      <c r="D40" t="s">
        <v>10</v>
      </c>
      <c r="E40" t="s">
        <v>13</v>
      </c>
      <c r="F40">
        <v>2016</v>
      </c>
      <c r="G40" t="s">
        <v>12</v>
      </c>
      <c r="H40">
        <v>707943</v>
      </c>
    </row>
    <row r="41" spans="1:8" x14ac:dyDescent="0.25">
      <c r="A41">
        <v>20</v>
      </c>
      <c r="B41" t="s">
        <v>8</v>
      </c>
      <c r="C41" t="s">
        <v>9</v>
      </c>
      <c r="D41" t="s">
        <v>10</v>
      </c>
      <c r="E41" t="s">
        <v>13</v>
      </c>
      <c r="F41">
        <v>2017</v>
      </c>
      <c r="G41" t="s">
        <v>12</v>
      </c>
      <c r="H41">
        <v>717996</v>
      </c>
    </row>
    <row r="42" spans="1:8" x14ac:dyDescent="0.25">
      <c r="A42">
        <v>1</v>
      </c>
      <c r="B42" t="s">
        <v>14</v>
      </c>
      <c r="C42" t="s">
        <v>15</v>
      </c>
      <c r="D42" t="s">
        <v>10</v>
      </c>
      <c r="E42" t="s">
        <v>11</v>
      </c>
      <c r="F42">
        <v>1998</v>
      </c>
      <c r="G42" t="s">
        <v>12</v>
      </c>
      <c r="H42" t="s">
        <v>16</v>
      </c>
    </row>
    <row r="43" spans="1:8" x14ac:dyDescent="0.25">
      <c r="A43">
        <v>2</v>
      </c>
      <c r="B43" t="s">
        <v>14</v>
      </c>
      <c r="C43" t="s">
        <v>15</v>
      </c>
      <c r="D43" t="s">
        <v>10</v>
      </c>
      <c r="E43" t="s">
        <v>11</v>
      </c>
      <c r="F43">
        <v>1999</v>
      </c>
      <c r="G43" t="s">
        <v>12</v>
      </c>
      <c r="H43" t="s">
        <v>16</v>
      </c>
    </row>
    <row r="44" spans="1:8" x14ac:dyDescent="0.25">
      <c r="A44">
        <v>3</v>
      </c>
      <c r="B44" t="s">
        <v>14</v>
      </c>
      <c r="C44" t="s">
        <v>15</v>
      </c>
      <c r="D44" t="s">
        <v>10</v>
      </c>
      <c r="E44" t="s">
        <v>11</v>
      </c>
      <c r="F44">
        <v>2000</v>
      </c>
      <c r="G44" t="s">
        <v>12</v>
      </c>
      <c r="H44">
        <v>800000</v>
      </c>
    </row>
    <row r="45" spans="1:8" x14ac:dyDescent="0.25">
      <c r="A45">
        <v>4</v>
      </c>
      <c r="B45" t="s">
        <v>14</v>
      </c>
      <c r="C45" t="s">
        <v>15</v>
      </c>
      <c r="D45" t="s">
        <v>10</v>
      </c>
      <c r="E45" t="s">
        <v>11</v>
      </c>
      <c r="F45">
        <v>2001</v>
      </c>
      <c r="G45" t="s">
        <v>12</v>
      </c>
      <c r="H45">
        <v>825000</v>
      </c>
    </row>
    <row r="46" spans="1:8" x14ac:dyDescent="0.25">
      <c r="A46">
        <v>5</v>
      </c>
      <c r="B46" t="s">
        <v>14</v>
      </c>
      <c r="C46" t="s">
        <v>15</v>
      </c>
      <c r="D46" t="s">
        <v>10</v>
      </c>
      <c r="E46" t="s">
        <v>11</v>
      </c>
      <c r="F46">
        <v>2002</v>
      </c>
      <c r="G46" t="s">
        <v>12</v>
      </c>
      <c r="H46">
        <v>875000</v>
      </c>
    </row>
    <row r="47" spans="1:8" x14ac:dyDescent="0.25">
      <c r="A47">
        <v>6</v>
      </c>
      <c r="B47" t="s">
        <v>14</v>
      </c>
      <c r="C47" t="s">
        <v>15</v>
      </c>
      <c r="D47" t="s">
        <v>10</v>
      </c>
      <c r="E47" t="s">
        <v>11</v>
      </c>
      <c r="F47">
        <v>2003</v>
      </c>
      <c r="G47" t="s">
        <v>12</v>
      </c>
      <c r="H47">
        <v>1075000</v>
      </c>
    </row>
    <row r="48" spans="1:8" x14ac:dyDescent="0.25">
      <c r="A48">
        <v>7</v>
      </c>
      <c r="B48" t="s">
        <v>14</v>
      </c>
      <c r="C48" t="s">
        <v>15</v>
      </c>
      <c r="D48" t="s">
        <v>10</v>
      </c>
      <c r="E48" t="s">
        <v>11</v>
      </c>
      <c r="F48">
        <v>2004</v>
      </c>
      <c r="G48" t="s">
        <v>12</v>
      </c>
      <c r="H48">
        <v>1125000</v>
      </c>
    </row>
    <row r="49" spans="1:8" x14ac:dyDescent="0.25">
      <c r="A49">
        <v>8</v>
      </c>
      <c r="B49" t="s">
        <v>14</v>
      </c>
      <c r="C49" t="s">
        <v>15</v>
      </c>
      <c r="D49" t="s">
        <v>10</v>
      </c>
      <c r="E49" t="s">
        <v>11</v>
      </c>
      <c r="F49">
        <v>2005</v>
      </c>
      <c r="G49" t="s">
        <v>12</v>
      </c>
      <c r="H49">
        <v>1155000</v>
      </c>
    </row>
    <row r="50" spans="1:8" x14ac:dyDescent="0.25">
      <c r="A50">
        <v>9</v>
      </c>
      <c r="B50" t="s">
        <v>14</v>
      </c>
      <c r="C50" t="s">
        <v>15</v>
      </c>
      <c r="D50" t="s">
        <v>10</v>
      </c>
      <c r="E50" t="s">
        <v>11</v>
      </c>
      <c r="F50">
        <v>2006</v>
      </c>
      <c r="G50" t="s">
        <v>12</v>
      </c>
      <c r="H50">
        <v>1150000</v>
      </c>
    </row>
    <row r="51" spans="1:8" x14ac:dyDescent="0.25">
      <c r="A51">
        <v>10</v>
      </c>
      <c r="B51" t="s">
        <v>14</v>
      </c>
      <c r="C51" t="s">
        <v>15</v>
      </c>
      <c r="D51" t="s">
        <v>10</v>
      </c>
      <c r="E51" t="s">
        <v>11</v>
      </c>
      <c r="F51">
        <v>2007</v>
      </c>
      <c r="G51" t="s">
        <v>12</v>
      </c>
      <c r="H51">
        <v>1150000</v>
      </c>
    </row>
    <row r="52" spans="1:8" x14ac:dyDescent="0.25">
      <c r="A52">
        <v>11</v>
      </c>
      <c r="B52" t="s">
        <v>14</v>
      </c>
      <c r="C52" t="s">
        <v>15</v>
      </c>
      <c r="D52" t="s">
        <v>10</v>
      </c>
      <c r="E52" t="s">
        <v>11</v>
      </c>
      <c r="F52">
        <v>2008</v>
      </c>
      <c r="G52" t="s">
        <v>12</v>
      </c>
      <c r="H52">
        <v>1100000</v>
      </c>
    </row>
    <row r="53" spans="1:8" x14ac:dyDescent="0.25">
      <c r="A53">
        <v>12</v>
      </c>
      <c r="B53" t="s">
        <v>14</v>
      </c>
      <c r="C53" t="s">
        <v>15</v>
      </c>
      <c r="D53" t="s">
        <v>10</v>
      </c>
      <c r="E53" t="s">
        <v>11</v>
      </c>
      <c r="F53">
        <v>2009</v>
      </c>
      <c r="G53" t="s">
        <v>12</v>
      </c>
      <c r="H53">
        <v>1000000</v>
      </c>
    </row>
    <row r="54" spans="1:8" x14ac:dyDescent="0.25">
      <c r="A54">
        <v>13</v>
      </c>
      <c r="B54" t="s">
        <v>14</v>
      </c>
      <c r="C54" t="s">
        <v>15</v>
      </c>
      <c r="D54" t="s">
        <v>10</v>
      </c>
      <c r="E54" t="s">
        <v>11</v>
      </c>
      <c r="F54">
        <v>2010</v>
      </c>
      <c r="G54" t="s">
        <v>12</v>
      </c>
      <c r="H54">
        <v>1120954</v>
      </c>
    </row>
    <row r="55" spans="1:8" x14ac:dyDescent="0.25">
      <c r="A55">
        <v>14</v>
      </c>
      <c r="B55" t="s">
        <v>14</v>
      </c>
      <c r="C55" t="s">
        <v>15</v>
      </c>
      <c r="D55" t="s">
        <v>10</v>
      </c>
      <c r="E55" t="s">
        <v>11</v>
      </c>
      <c r="F55">
        <v>2011</v>
      </c>
      <c r="G55" t="s">
        <v>12</v>
      </c>
      <c r="H55">
        <v>1154019</v>
      </c>
    </row>
    <row r="56" spans="1:8" x14ac:dyDescent="0.25">
      <c r="A56">
        <v>15</v>
      </c>
      <c r="B56" t="s">
        <v>14</v>
      </c>
      <c r="C56" t="s">
        <v>15</v>
      </c>
      <c r="D56" t="s">
        <v>10</v>
      </c>
      <c r="E56" t="s">
        <v>11</v>
      </c>
      <c r="F56">
        <v>2012</v>
      </c>
      <c r="G56" t="s">
        <v>12</v>
      </c>
      <c r="H56">
        <v>1154019</v>
      </c>
    </row>
    <row r="57" spans="1:8" x14ac:dyDescent="0.25">
      <c r="A57">
        <v>16</v>
      </c>
      <c r="B57" t="s">
        <v>14</v>
      </c>
      <c r="C57" t="s">
        <v>15</v>
      </c>
      <c r="D57" t="s">
        <v>10</v>
      </c>
      <c r="E57" t="s">
        <v>11</v>
      </c>
      <c r="F57">
        <v>2013</v>
      </c>
      <c r="G57" t="s">
        <v>12</v>
      </c>
      <c r="H57">
        <v>1200000</v>
      </c>
    </row>
    <row r="58" spans="1:8" x14ac:dyDescent="0.25">
      <c r="A58">
        <v>17</v>
      </c>
      <c r="B58" t="s">
        <v>14</v>
      </c>
      <c r="C58" t="s">
        <v>15</v>
      </c>
      <c r="D58" t="s">
        <v>10</v>
      </c>
      <c r="E58" t="s">
        <v>11</v>
      </c>
      <c r="F58">
        <v>2014</v>
      </c>
      <c r="G58" t="s">
        <v>12</v>
      </c>
      <c r="H58">
        <v>1150000</v>
      </c>
    </row>
    <row r="59" spans="1:8" x14ac:dyDescent="0.25">
      <c r="A59">
        <v>18</v>
      </c>
      <c r="B59" t="s">
        <v>14</v>
      </c>
      <c r="C59" t="s">
        <v>15</v>
      </c>
      <c r="D59" t="s">
        <v>10</v>
      </c>
      <c r="E59" t="s">
        <v>11</v>
      </c>
      <c r="F59">
        <v>2015</v>
      </c>
      <c r="G59" t="s">
        <v>12</v>
      </c>
      <c r="H59">
        <v>1150000</v>
      </c>
    </row>
    <row r="60" spans="1:8" x14ac:dyDescent="0.25">
      <c r="A60">
        <v>19</v>
      </c>
      <c r="B60" t="s">
        <v>14</v>
      </c>
      <c r="C60" t="s">
        <v>15</v>
      </c>
      <c r="D60" t="s">
        <v>10</v>
      </c>
      <c r="E60" t="s">
        <v>11</v>
      </c>
      <c r="F60">
        <v>2016</v>
      </c>
      <c r="G60" t="s">
        <v>12</v>
      </c>
      <c r="H60">
        <v>1150000</v>
      </c>
    </row>
    <row r="61" spans="1:8" x14ac:dyDescent="0.25">
      <c r="A61">
        <v>20</v>
      </c>
      <c r="B61" t="s">
        <v>14</v>
      </c>
      <c r="C61" t="s">
        <v>15</v>
      </c>
      <c r="D61" t="s">
        <v>10</v>
      </c>
      <c r="E61" t="s">
        <v>11</v>
      </c>
      <c r="F61">
        <v>2017</v>
      </c>
      <c r="G61" t="s">
        <v>12</v>
      </c>
      <c r="H61">
        <v>1150000</v>
      </c>
    </row>
    <row r="62" spans="1:8" x14ac:dyDescent="0.25">
      <c r="A62">
        <v>1</v>
      </c>
      <c r="B62" t="s">
        <v>14</v>
      </c>
      <c r="C62" t="s">
        <v>15</v>
      </c>
      <c r="D62" t="s">
        <v>10</v>
      </c>
      <c r="E62" t="s">
        <v>13</v>
      </c>
      <c r="F62">
        <v>1998</v>
      </c>
      <c r="G62" t="s">
        <v>12</v>
      </c>
      <c r="H62" t="s">
        <v>16</v>
      </c>
    </row>
    <row r="63" spans="1:8" x14ac:dyDescent="0.25">
      <c r="A63">
        <v>2</v>
      </c>
      <c r="B63" t="s">
        <v>14</v>
      </c>
      <c r="C63" t="s">
        <v>15</v>
      </c>
      <c r="D63" t="s">
        <v>10</v>
      </c>
      <c r="E63" t="s">
        <v>13</v>
      </c>
      <c r="F63">
        <v>1999</v>
      </c>
      <c r="G63" t="s">
        <v>12</v>
      </c>
      <c r="H63" t="s">
        <v>16</v>
      </c>
    </row>
    <row r="64" spans="1:8" x14ac:dyDescent="0.25">
      <c r="A64">
        <v>3</v>
      </c>
      <c r="B64" t="s">
        <v>14</v>
      </c>
      <c r="C64" t="s">
        <v>15</v>
      </c>
      <c r="D64" t="s">
        <v>10</v>
      </c>
      <c r="E64" t="s">
        <v>13</v>
      </c>
      <c r="F64">
        <v>2000</v>
      </c>
      <c r="G64" t="s">
        <v>12</v>
      </c>
      <c r="H64">
        <v>400000</v>
      </c>
    </row>
    <row r="65" spans="1:8" x14ac:dyDescent="0.25">
      <c r="A65">
        <v>4</v>
      </c>
      <c r="B65" t="s">
        <v>14</v>
      </c>
      <c r="C65" t="s">
        <v>15</v>
      </c>
      <c r="D65" t="s">
        <v>10</v>
      </c>
      <c r="E65" t="s">
        <v>13</v>
      </c>
      <c r="F65">
        <v>2001</v>
      </c>
      <c r="G65" t="s">
        <v>12</v>
      </c>
      <c r="H65">
        <v>270000</v>
      </c>
    </row>
    <row r="66" spans="1:8" x14ac:dyDescent="0.25">
      <c r="A66">
        <v>5</v>
      </c>
      <c r="B66" t="s">
        <v>14</v>
      </c>
      <c r="C66" t="s">
        <v>15</v>
      </c>
      <c r="D66" t="s">
        <v>10</v>
      </c>
      <c r="E66" t="s">
        <v>13</v>
      </c>
      <c r="F66">
        <v>2002</v>
      </c>
      <c r="G66" t="s">
        <v>12</v>
      </c>
      <c r="H66">
        <v>300000</v>
      </c>
    </row>
    <row r="67" spans="1:8" x14ac:dyDescent="0.25">
      <c r="A67">
        <v>6</v>
      </c>
      <c r="B67" t="s">
        <v>14</v>
      </c>
      <c r="C67" t="s">
        <v>15</v>
      </c>
      <c r="D67" t="s">
        <v>10</v>
      </c>
      <c r="E67" t="s">
        <v>13</v>
      </c>
      <c r="F67">
        <v>2003</v>
      </c>
      <c r="G67" t="s">
        <v>12</v>
      </c>
      <c r="H67">
        <v>250000</v>
      </c>
    </row>
    <row r="68" spans="1:8" x14ac:dyDescent="0.25">
      <c r="A68">
        <v>7</v>
      </c>
      <c r="B68" t="s">
        <v>14</v>
      </c>
      <c r="C68" t="s">
        <v>15</v>
      </c>
      <c r="D68" t="s">
        <v>10</v>
      </c>
      <c r="E68" t="s">
        <v>13</v>
      </c>
      <c r="F68">
        <v>2004</v>
      </c>
      <c r="G68" t="s">
        <v>12</v>
      </c>
      <c r="H68">
        <v>250000</v>
      </c>
    </row>
    <row r="69" spans="1:8" x14ac:dyDescent="0.25">
      <c r="A69">
        <v>8</v>
      </c>
      <c r="B69" t="s">
        <v>14</v>
      </c>
      <c r="C69" t="s">
        <v>15</v>
      </c>
      <c r="D69" t="s">
        <v>10</v>
      </c>
      <c r="E69" t="s">
        <v>13</v>
      </c>
      <c r="F69">
        <v>2005</v>
      </c>
      <c r="G69" t="s">
        <v>12</v>
      </c>
      <c r="H69">
        <v>275000</v>
      </c>
    </row>
    <row r="70" spans="1:8" x14ac:dyDescent="0.25">
      <c r="A70">
        <v>9</v>
      </c>
      <c r="B70" t="s">
        <v>14</v>
      </c>
      <c r="C70" t="s">
        <v>15</v>
      </c>
      <c r="D70" t="s">
        <v>10</v>
      </c>
      <c r="E70" t="s">
        <v>13</v>
      </c>
      <c r="F70">
        <v>2006</v>
      </c>
      <c r="G70" t="s">
        <v>12</v>
      </c>
      <c r="H70">
        <v>280000</v>
      </c>
    </row>
    <row r="71" spans="1:8" x14ac:dyDescent="0.25">
      <c r="A71">
        <v>10</v>
      </c>
      <c r="B71" t="s">
        <v>14</v>
      </c>
      <c r="C71" t="s">
        <v>15</v>
      </c>
      <c r="D71" t="s">
        <v>10</v>
      </c>
      <c r="E71" t="s">
        <v>13</v>
      </c>
      <c r="F71">
        <v>2007</v>
      </c>
      <c r="G71" t="s">
        <v>12</v>
      </c>
      <c r="H71">
        <v>250000</v>
      </c>
    </row>
    <row r="72" spans="1:8" x14ac:dyDescent="0.25">
      <c r="A72">
        <v>11</v>
      </c>
      <c r="B72" t="s">
        <v>14</v>
      </c>
      <c r="C72" t="s">
        <v>15</v>
      </c>
      <c r="D72" t="s">
        <v>10</v>
      </c>
      <c r="E72" t="s">
        <v>13</v>
      </c>
      <c r="F72">
        <v>2008</v>
      </c>
      <c r="G72" t="s">
        <v>12</v>
      </c>
      <c r="H72">
        <v>220000</v>
      </c>
    </row>
    <row r="73" spans="1:8" x14ac:dyDescent="0.25">
      <c r="A73">
        <v>12</v>
      </c>
      <c r="B73" t="s">
        <v>14</v>
      </c>
      <c r="C73" t="s">
        <v>15</v>
      </c>
      <c r="D73" t="s">
        <v>10</v>
      </c>
      <c r="E73" t="s">
        <v>13</v>
      </c>
      <c r="F73">
        <v>2009</v>
      </c>
      <c r="G73" t="s">
        <v>12</v>
      </c>
      <c r="H73">
        <v>200000</v>
      </c>
    </row>
    <row r="74" spans="1:8" x14ac:dyDescent="0.25">
      <c r="A74">
        <v>13</v>
      </c>
      <c r="B74" t="s">
        <v>14</v>
      </c>
      <c r="C74" t="s">
        <v>15</v>
      </c>
      <c r="D74" t="s">
        <v>10</v>
      </c>
      <c r="E74" t="s">
        <v>13</v>
      </c>
      <c r="F74">
        <v>2010</v>
      </c>
      <c r="G74" t="s">
        <v>12</v>
      </c>
      <c r="H74">
        <v>224191</v>
      </c>
    </row>
    <row r="75" spans="1:8" x14ac:dyDescent="0.25">
      <c r="A75">
        <v>14</v>
      </c>
      <c r="B75" t="s">
        <v>14</v>
      </c>
      <c r="C75" t="s">
        <v>15</v>
      </c>
      <c r="D75" t="s">
        <v>10</v>
      </c>
      <c r="E75" t="s">
        <v>13</v>
      </c>
      <c r="F75">
        <v>2011</v>
      </c>
      <c r="G75" t="s">
        <v>12</v>
      </c>
      <c r="H75">
        <v>230804</v>
      </c>
    </row>
    <row r="76" spans="1:8" x14ac:dyDescent="0.25">
      <c r="A76">
        <v>15</v>
      </c>
      <c r="B76" t="s">
        <v>14</v>
      </c>
      <c r="C76" t="s">
        <v>15</v>
      </c>
      <c r="D76" t="s">
        <v>10</v>
      </c>
      <c r="E76" t="s">
        <v>13</v>
      </c>
      <c r="F76">
        <v>2012</v>
      </c>
      <c r="G76" t="s">
        <v>12</v>
      </c>
      <c r="H76">
        <v>230804</v>
      </c>
    </row>
    <row r="77" spans="1:8" x14ac:dyDescent="0.25">
      <c r="A77">
        <v>16</v>
      </c>
      <c r="B77" t="s">
        <v>14</v>
      </c>
      <c r="C77" t="s">
        <v>15</v>
      </c>
      <c r="D77" t="s">
        <v>10</v>
      </c>
      <c r="E77" t="s">
        <v>13</v>
      </c>
      <c r="F77">
        <v>2013</v>
      </c>
      <c r="G77" t="s">
        <v>12</v>
      </c>
      <c r="H77">
        <v>230800</v>
      </c>
    </row>
    <row r="78" spans="1:8" x14ac:dyDescent="0.25">
      <c r="A78">
        <v>17</v>
      </c>
      <c r="B78" t="s">
        <v>14</v>
      </c>
      <c r="C78" t="s">
        <v>15</v>
      </c>
      <c r="D78" t="s">
        <v>10</v>
      </c>
      <c r="E78" t="s">
        <v>13</v>
      </c>
      <c r="F78">
        <v>2014</v>
      </c>
      <c r="G78" t="s">
        <v>12</v>
      </c>
      <c r="H78">
        <v>230800</v>
      </c>
    </row>
    <row r="79" spans="1:8" x14ac:dyDescent="0.25">
      <c r="A79">
        <v>18</v>
      </c>
      <c r="B79" t="s">
        <v>14</v>
      </c>
      <c r="C79" t="s">
        <v>15</v>
      </c>
      <c r="D79" t="s">
        <v>10</v>
      </c>
      <c r="E79" t="s">
        <v>13</v>
      </c>
      <c r="F79">
        <v>2015</v>
      </c>
      <c r="G79" t="s">
        <v>12</v>
      </c>
      <c r="H79">
        <v>230800</v>
      </c>
    </row>
    <row r="80" spans="1:8" x14ac:dyDescent="0.25">
      <c r="A80">
        <v>19</v>
      </c>
      <c r="B80" t="s">
        <v>14</v>
      </c>
      <c r="C80" t="s">
        <v>15</v>
      </c>
      <c r="D80" t="s">
        <v>10</v>
      </c>
      <c r="E80" t="s">
        <v>13</v>
      </c>
      <c r="F80">
        <v>2016</v>
      </c>
      <c r="G80" t="s">
        <v>12</v>
      </c>
      <c r="H80">
        <v>230800</v>
      </c>
    </row>
    <row r="81" spans="1:8" x14ac:dyDescent="0.25">
      <c r="A81">
        <v>20</v>
      </c>
      <c r="B81" t="s">
        <v>14</v>
      </c>
      <c r="C81" t="s">
        <v>15</v>
      </c>
      <c r="D81" t="s">
        <v>10</v>
      </c>
      <c r="E81" t="s">
        <v>13</v>
      </c>
      <c r="F81">
        <v>2017</v>
      </c>
      <c r="G81" t="s">
        <v>12</v>
      </c>
      <c r="H81">
        <v>230800</v>
      </c>
    </row>
    <row r="82" spans="1:8" x14ac:dyDescent="0.25">
      <c r="A82">
        <v>1</v>
      </c>
      <c r="B82" t="s">
        <v>17</v>
      </c>
      <c r="C82" t="s">
        <v>18</v>
      </c>
      <c r="D82" t="s">
        <v>10</v>
      </c>
      <c r="E82" t="s">
        <v>11</v>
      </c>
      <c r="F82">
        <v>1998</v>
      </c>
      <c r="G82" t="s">
        <v>12</v>
      </c>
      <c r="H82">
        <v>369333</v>
      </c>
    </row>
    <row r="83" spans="1:8" x14ac:dyDescent="0.25">
      <c r="A83">
        <v>2</v>
      </c>
      <c r="B83" t="s">
        <v>17</v>
      </c>
      <c r="C83" t="s">
        <v>18</v>
      </c>
      <c r="D83" t="s">
        <v>10</v>
      </c>
      <c r="E83" t="s">
        <v>11</v>
      </c>
      <c r="F83">
        <v>1999</v>
      </c>
      <c r="G83" t="s">
        <v>12</v>
      </c>
      <c r="H83">
        <v>360000</v>
      </c>
    </row>
    <row r="84" spans="1:8" x14ac:dyDescent="0.25">
      <c r="A84">
        <v>3</v>
      </c>
      <c r="B84" t="s">
        <v>17</v>
      </c>
      <c r="C84" t="s">
        <v>18</v>
      </c>
      <c r="D84" t="s">
        <v>10</v>
      </c>
      <c r="E84" t="s">
        <v>11</v>
      </c>
      <c r="F84">
        <v>2000</v>
      </c>
      <c r="G84" t="s">
        <v>12</v>
      </c>
      <c r="H84">
        <v>360000</v>
      </c>
    </row>
    <row r="85" spans="1:8" x14ac:dyDescent="0.25">
      <c r="A85">
        <v>4</v>
      </c>
      <c r="B85" t="s">
        <v>17</v>
      </c>
      <c r="C85" t="s">
        <v>18</v>
      </c>
      <c r="D85" t="s">
        <v>10</v>
      </c>
      <c r="E85" t="s">
        <v>11</v>
      </c>
      <c r="F85">
        <v>2001</v>
      </c>
      <c r="G85" t="s">
        <v>12</v>
      </c>
      <c r="H85">
        <v>360000</v>
      </c>
    </row>
    <row r="86" spans="1:8" x14ac:dyDescent="0.25">
      <c r="A86">
        <v>5</v>
      </c>
      <c r="B86" t="s">
        <v>17</v>
      </c>
      <c r="C86" t="s">
        <v>18</v>
      </c>
      <c r="D86" t="s">
        <v>10</v>
      </c>
      <c r="E86" t="s">
        <v>11</v>
      </c>
      <c r="F86">
        <v>2002</v>
      </c>
      <c r="G86" t="s">
        <v>12</v>
      </c>
      <c r="H86">
        <v>360000</v>
      </c>
    </row>
    <row r="87" spans="1:8" x14ac:dyDescent="0.25">
      <c r="A87">
        <v>6</v>
      </c>
      <c r="B87" t="s">
        <v>17</v>
      </c>
      <c r="C87" t="s">
        <v>18</v>
      </c>
      <c r="D87" t="s">
        <v>10</v>
      </c>
      <c r="E87" t="s">
        <v>11</v>
      </c>
      <c r="F87">
        <v>2003</v>
      </c>
      <c r="G87" t="s">
        <v>12</v>
      </c>
      <c r="H87">
        <v>360000</v>
      </c>
    </row>
    <row r="88" spans="1:8" x14ac:dyDescent="0.25">
      <c r="A88">
        <v>7</v>
      </c>
      <c r="B88" t="s">
        <v>17</v>
      </c>
      <c r="C88" t="s">
        <v>18</v>
      </c>
      <c r="D88" t="s">
        <v>10</v>
      </c>
      <c r="E88" t="s">
        <v>11</v>
      </c>
      <c r="F88">
        <v>2004</v>
      </c>
      <c r="G88" t="s">
        <v>12</v>
      </c>
      <c r="H88">
        <v>847000</v>
      </c>
    </row>
    <row r="89" spans="1:8" x14ac:dyDescent="0.25">
      <c r="A89">
        <v>8</v>
      </c>
      <c r="B89" t="s">
        <v>17</v>
      </c>
      <c r="C89" t="s">
        <v>18</v>
      </c>
      <c r="D89" t="s">
        <v>10</v>
      </c>
      <c r="E89" t="s">
        <v>11</v>
      </c>
      <c r="F89">
        <v>2005</v>
      </c>
      <c r="G89" t="s">
        <v>12</v>
      </c>
      <c r="H89">
        <v>943000</v>
      </c>
    </row>
    <row r="90" spans="1:8" x14ac:dyDescent="0.25">
      <c r="A90">
        <v>9</v>
      </c>
      <c r="B90" t="s">
        <v>17</v>
      </c>
      <c r="C90" t="s">
        <v>18</v>
      </c>
      <c r="D90" t="s">
        <v>10</v>
      </c>
      <c r="E90" t="s">
        <v>11</v>
      </c>
      <c r="F90">
        <v>2006</v>
      </c>
      <c r="G90" t="s">
        <v>12</v>
      </c>
      <c r="H90">
        <v>927000</v>
      </c>
    </row>
    <row r="91" spans="1:8" x14ac:dyDescent="0.25">
      <c r="A91">
        <v>10</v>
      </c>
      <c r="B91" t="s">
        <v>17</v>
      </c>
      <c r="C91" t="s">
        <v>18</v>
      </c>
      <c r="D91" t="s">
        <v>10</v>
      </c>
      <c r="E91" t="s">
        <v>11</v>
      </c>
      <c r="F91">
        <v>2007</v>
      </c>
      <c r="G91" t="s">
        <v>12</v>
      </c>
      <c r="H91">
        <v>721000</v>
      </c>
    </row>
    <row r="92" spans="1:8" x14ac:dyDescent="0.25">
      <c r="A92">
        <v>11</v>
      </c>
      <c r="B92" t="s">
        <v>17</v>
      </c>
      <c r="C92" t="s">
        <v>18</v>
      </c>
      <c r="D92" t="s">
        <v>10</v>
      </c>
      <c r="E92" t="s">
        <v>11</v>
      </c>
      <c r="F92">
        <v>2008</v>
      </c>
      <c r="G92" t="s">
        <v>12</v>
      </c>
      <c r="H92">
        <v>803000</v>
      </c>
    </row>
    <row r="93" spans="1:8" x14ac:dyDescent="0.25">
      <c r="A93">
        <v>12</v>
      </c>
      <c r="B93" t="s">
        <v>17</v>
      </c>
      <c r="C93" t="s">
        <v>18</v>
      </c>
      <c r="D93" t="s">
        <v>10</v>
      </c>
      <c r="E93" t="s">
        <v>11</v>
      </c>
      <c r="F93">
        <v>2009</v>
      </c>
      <c r="G93" t="s">
        <v>12</v>
      </c>
      <c r="H93">
        <v>425000</v>
      </c>
    </row>
    <row r="94" spans="1:8" x14ac:dyDescent="0.25">
      <c r="A94">
        <v>13</v>
      </c>
      <c r="B94" t="s">
        <v>17</v>
      </c>
      <c r="C94" t="s">
        <v>18</v>
      </c>
      <c r="D94" t="s">
        <v>10</v>
      </c>
      <c r="E94" t="s">
        <v>11</v>
      </c>
      <c r="F94">
        <v>2010</v>
      </c>
      <c r="G94" t="s">
        <v>12</v>
      </c>
      <c r="H94">
        <v>701000</v>
      </c>
    </row>
    <row r="95" spans="1:8" x14ac:dyDescent="0.25">
      <c r="A95">
        <v>14</v>
      </c>
      <c r="B95" t="s">
        <v>17</v>
      </c>
      <c r="C95" t="s">
        <v>18</v>
      </c>
      <c r="D95" t="s">
        <v>10</v>
      </c>
      <c r="E95" t="s">
        <v>11</v>
      </c>
      <c r="F95">
        <v>2011</v>
      </c>
      <c r="G95" t="s">
        <v>12</v>
      </c>
      <c r="H95">
        <v>834000</v>
      </c>
    </row>
    <row r="96" spans="1:8" x14ac:dyDescent="0.25">
      <c r="A96">
        <v>15</v>
      </c>
      <c r="B96" t="s">
        <v>17</v>
      </c>
      <c r="C96" t="s">
        <v>18</v>
      </c>
      <c r="D96" t="s">
        <v>10</v>
      </c>
      <c r="E96" t="s">
        <v>11</v>
      </c>
      <c r="F96">
        <v>2012</v>
      </c>
      <c r="G96" t="s">
        <v>12</v>
      </c>
      <c r="H96">
        <v>757821</v>
      </c>
    </row>
    <row r="97" spans="1:8" x14ac:dyDescent="0.25">
      <c r="A97">
        <v>16</v>
      </c>
      <c r="B97" t="s">
        <v>17</v>
      </c>
      <c r="C97" t="s">
        <v>18</v>
      </c>
      <c r="D97" t="s">
        <v>10</v>
      </c>
      <c r="E97" t="s">
        <v>11</v>
      </c>
      <c r="F97">
        <v>2013</v>
      </c>
      <c r="G97" t="s">
        <v>12</v>
      </c>
      <c r="H97">
        <v>783429</v>
      </c>
    </row>
    <row r="98" spans="1:8" x14ac:dyDescent="0.25">
      <c r="A98">
        <v>17</v>
      </c>
      <c r="B98" t="s">
        <v>17</v>
      </c>
      <c r="C98" t="s">
        <v>18</v>
      </c>
      <c r="D98" t="s">
        <v>10</v>
      </c>
      <c r="E98" t="s">
        <v>11</v>
      </c>
      <c r="F98">
        <v>2014</v>
      </c>
      <c r="G98" t="s">
        <v>12</v>
      </c>
      <c r="H98">
        <v>876180</v>
      </c>
    </row>
    <row r="99" spans="1:8" x14ac:dyDescent="0.25">
      <c r="A99">
        <v>18</v>
      </c>
      <c r="B99" t="s">
        <v>17</v>
      </c>
      <c r="C99" t="s">
        <v>18</v>
      </c>
      <c r="D99" t="s">
        <v>10</v>
      </c>
      <c r="E99" t="s">
        <v>11</v>
      </c>
      <c r="F99">
        <v>2015</v>
      </c>
      <c r="G99" t="s">
        <v>12</v>
      </c>
      <c r="H99">
        <v>1114075</v>
      </c>
    </row>
    <row r="100" spans="1:8" x14ac:dyDescent="0.25">
      <c r="A100">
        <v>19</v>
      </c>
      <c r="B100" t="s">
        <v>17</v>
      </c>
      <c r="C100" t="s">
        <v>18</v>
      </c>
      <c r="D100" t="s">
        <v>10</v>
      </c>
      <c r="E100" t="s">
        <v>11</v>
      </c>
      <c r="F100">
        <v>2016</v>
      </c>
      <c r="G100" t="s">
        <v>12</v>
      </c>
      <c r="H100">
        <v>1235289</v>
      </c>
    </row>
    <row r="101" spans="1:8" x14ac:dyDescent="0.25">
      <c r="A101">
        <v>20</v>
      </c>
      <c r="B101" t="s">
        <v>17</v>
      </c>
      <c r="C101" t="s">
        <v>18</v>
      </c>
      <c r="D101" t="s">
        <v>10</v>
      </c>
      <c r="E101" t="s">
        <v>11</v>
      </c>
      <c r="F101">
        <v>2017</v>
      </c>
      <c r="G101" t="s">
        <v>12</v>
      </c>
      <c r="H101">
        <v>1241384</v>
      </c>
    </row>
    <row r="102" spans="1:8" x14ac:dyDescent="0.25">
      <c r="A102">
        <v>1</v>
      </c>
      <c r="B102" t="s">
        <v>17</v>
      </c>
      <c r="C102" t="s">
        <v>18</v>
      </c>
      <c r="D102" t="s">
        <v>10</v>
      </c>
      <c r="E102" t="s">
        <v>13</v>
      </c>
      <c r="F102">
        <v>1998</v>
      </c>
      <c r="G102" t="s">
        <v>12</v>
      </c>
      <c r="H102">
        <v>577667</v>
      </c>
    </row>
    <row r="103" spans="1:8" x14ac:dyDescent="0.25">
      <c r="A103">
        <v>2</v>
      </c>
      <c r="B103" t="s">
        <v>17</v>
      </c>
      <c r="C103" t="s">
        <v>18</v>
      </c>
      <c r="D103" t="s">
        <v>10</v>
      </c>
      <c r="E103" t="s">
        <v>13</v>
      </c>
      <c r="F103">
        <v>1999</v>
      </c>
      <c r="G103" t="s">
        <v>12</v>
      </c>
      <c r="H103">
        <v>579000</v>
      </c>
    </row>
    <row r="104" spans="1:8" x14ac:dyDescent="0.25">
      <c r="A104">
        <v>3</v>
      </c>
      <c r="B104" t="s">
        <v>17</v>
      </c>
      <c r="C104" t="s">
        <v>18</v>
      </c>
      <c r="D104" t="s">
        <v>10</v>
      </c>
      <c r="E104" t="s">
        <v>13</v>
      </c>
      <c r="F104">
        <v>2000</v>
      </c>
      <c r="G104" t="s">
        <v>12</v>
      </c>
      <c r="H104">
        <v>597223</v>
      </c>
    </row>
    <row r="105" spans="1:8" x14ac:dyDescent="0.25">
      <c r="A105">
        <v>4</v>
      </c>
      <c r="B105" t="s">
        <v>17</v>
      </c>
      <c r="C105" t="s">
        <v>18</v>
      </c>
      <c r="D105" t="s">
        <v>10</v>
      </c>
      <c r="E105" t="s">
        <v>13</v>
      </c>
      <c r="F105">
        <v>2001</v>
      </c>
      <c r="G105" t="s">
        <v>12</v>
      </c>
      <c r="H105">
        <v>611223</v>
      </c>
    </row>
    <row r="106" spans="1:8" x14ac:dyDescent="0.25">
      <c r="A106">
        <v>5</v>
      </c>
      <c r="B106" t="s">
        <v>17</v>
      </c>
      <c r="C106" t="s">
        <v>18</v>
      </c>
      <c r="D106" t="s">
        <v>10</v>
      </c>
      <c r="E106" t="s">
        <v>13</v>
      </c>
      <c r="F106">
        <v>2002</v>
      </c>
      <c r="G106" t="s">
        <v>12</v>
      </c>
      <c r="H106">
        <v>611223</v>
      </c>
    </row>
    <row r="107" spans="1:8" x14ac:dyDescent="0.25">
      <c r="A107">
        <v>6</v>
      </c>
      <c r="B107" t="s">
        <v>17</v>
      </c>
      <c r="C107" t="s">
        <v>18</v>
      </c>
      <c r="D107" t="s">
        <v>10</v>
      </c>
      <c r="E107" t="s">
        <v>13</v>
      </c>
      <c r="F107">
        <v>2003</v>
      </c>
      <c r="G107" t="s">
        <v>12</v>
      </c>
      <c r="H107">
        <v>611220</v>
      </c>
    </row>
    <row r="108" spans="1:8" x14ac:dyDescent="0.25">
      <c r="A108">
        <v>7</v>
      </c>
      <c r="B108" t="s">
        <v>17</v>
      </c>
      <c r="C108" t="s">
        <v>18</v>
      </c>
      <c r="D108" t="s">
        <v>10</v>
      </c>
      <c r="E108" t="s">
        <v>13</v>
      </c>
      <c r="F108">
        <v>2004</v>
      </c>
      <c r="G108" t="s">
        <v>12</v>
      </c>
      <c r="H108">
        <v>802000</v>
      </c>
    </row>
    <row r="109" spans="1:8" x14ac:dyDescent="0.25">
      <c r="A109">
        <v>8</v>
      </c>
      <c r="B109" t="s">
        <v>17</v>
      </c>
      <c r="C109" t="s">
        <v>18</v>
      </c>
      <c r="D109" t="s">
        <v>10</v>
      </c>
      <c r="E109" t="s">
        <v>13</v>
      </c>
      <c r="F109">
        <v>2005</v>
      </c>
      <c r="G109" t="s">
        <v>12</v>
      </c>
      <c r="H109">
        <v>780000</v>
      </c>
    </row>
    <row r="110" spans="1:8" x14ac:dyDescent="0.25">
      <c r="A110">
        <v>9</v>
      </c>
      <c r="B110" t="s">
        <v>17</v>
      </c>
      <c r="C110" t="s">
        <v>18</v>
      </c>
      <c r="D110" t="s">
        <v>10</v>
      </c>
      <c r="E110" t="s">
        <v>13</v>
      </c>
      <c r="F110">
        <v>2006</v>
      </c>
      <c r="G110" t="s">
        <v>12</v>
      </c>
      <c r="H110">
        <v>790000</v>
      </c>
    </row>
    <row r="111" spans="1:8" x14ac:dyDescent="0.25">
      <c r="A111">
        <v>10</v>
      </c>
      <c r="B111" t="s">
        <v>17</v>
      </c>
      <c r="C111" t="s">
        <v>18</v>
      </c>
      <c r="D111" t="s">
        <v>10</v>
      </c>
      <c r="E111" t="s">
        <v>13</v>
      </c>
      <c r="F111">
        <v>2007</v>
      </c>
      <c r="G111" t="s">
        <v>12</v>
      </c>
      <c r="H111">
        <v>874000</v>
      </c>
    </row>
    <row r="112" spans="1:8" x14ac:dyDescent="0.25">
      <c r="A112">
        <v>11</v>
      </c>
      <c r="B112" t="s">
        <v>17</v>
      </c>
      <c r="C112" t="s">
        <v>18</v>
      </c>
      <c r="D112" t="s">
        <v>10</v>
      </c>
      <c r="E112" t="s">
        <v>13</v>
      </c>
      <c r="F112">
        <v>2008</v>
      </c>
      <c r="G112" t="s">
        <v>12</v>
      </c>
      <c r="H112">
        <v>903000</v>
      </c>
    </row>
    <row r="113" spans="1:8" x14ac:dyDescent="0.25">
      <c r="A113">
        <v>12</v>
      </c>
      <c r="B113" t="s">
        <v>17</v>
      </c>
      <c r="C113" t="s">
        <v>18</v>
      </c>
      <c r="D113" t="s">
        <v>10</v>
      </c>
      <c r="E113" t="s">
        <v>13</v>
      </c>
      <c r="F113">
        <v>2009</v>
      </c>
      <c r="G113" t="s">
        <v>12</v>
      </c>
      <c r="H113">
        <v>800000</v>
      </c>
    </row>
    <row r="114" spans="1:8" x14ac:dyDescent="0.25">
      <c r="A114">
        <v>13</v>
      </c>
      <c r="B114" t="s">
        <v>17</v>
      </c>
      <c r="C114" t="s">
        <v>18</v>
      </c>
      <c r="D114" t="s">
        <v>10</v>
      </c>
      <c r="E114" t="s">
        <v>13</v>
      </c>
      <c r="F114">
        <v>2010</v>
      </c>
      <c r="G114" t="s">
        <v>12</v>
      </c>
      <c r="H114">
        <v>912000</v>
      </c>
    </row>
    <row r="115" spans="1:8" x14ac:dyDescent="0.25">
      <c r="A115">
        <v>14</v>
      </c>
      <c r="B115" t="s">
        <v>17</v>
      </c>
      <c r="C115" t="s">
        <v>18</v>
      </c>
      <c r="D115" t="s">
        <v>10</v>
      </c>
      <c r="E115" t="s">
        <v>13</v>
      </c>
      <c r="F115">
        <v>2011</v>
      </c>
      <c r="G115" t="s">
        <v>12</v>
      </c>
      <c r="H115">
        <v>920000</v>
      </c>
    </row>
    <row r="116" spans="1:8" x14ac:dyDescent="0.25">
      <c r="A116">
        <v>15</v>
      </c>
      <c r="B116" t="s">
        <v>17</v>
      </c>
      <c r="C116" t="s">
        <v>18</v>
      </c>
      <c r="D116" t="s">
        <v>10</v>
      </c>
      <c r="E116" t="s">
        <v>13</v>
      </c>
      <c r="F116">
        <v>2012</v>
      </c>
      <c r="G116" t="s">
        <v>12</v>
      </c>
      <c r="H116">
        <v>835965</v>
      </c>
    </row>
    <row r="117" spans="1:8" x14ac:dyDescent="0.25">
      <c r="A117">
        <v>16</v>
      </c>
      <c r="B117" t="s">
        <v>17</v>
      </c>
      <c r="C117" t="s">
        <v>18</v>
      </c>
      <c r="D117" t="s">
        <v>10</v>
      </c>
      <c r="E117" t="s">
        <v>13</v>
      </c>
      <c r="F117">
        <v>2013</v>
      </c>
      <c r="G117" t="s">
        <v>12</v>
      </c>
      <c r="H117">
        <v>789935</v>
      </c>
    </row>
    <row r="118" spans="1:8" x14ac:dyDescent="0.25">
      <c r="A118">
        <v>17</v>
      </c>
      <c r="B118" t="s">
        <v>17</v>
      </c>
      <c r="C118" t="s">
        <v>18</v>
      </c>
      <c r="D118" t="s">
        <v>10</v>
      </c>
      <c r="E118" t="s">
        <v>13</v>
      </c>
      <c r="F118">
        <v>2014</v>
      </c>
      <c r="G118" t="s">
        <v>12</v>
      </c>
      <c r="H118">
        <v>668160</v>
      </c>
    </row>
    <row r="119" spans="1:8" x14ac:dyDescent="0.25">
      <c r="A119">
        <v>18</v>
      </c>
      <c r="B119" t="s">
        <v>17</v>
      </c>
      <c r="C119" t="s">
        <v>18</v>
      </c>
      <c r="D119" t="s">
        <v>10</v>
      </c>
      <c r="E119" t="s">
        <v>13</v>
      </c>
      <c r="F119">
        <v>2015</v>
      </c>
      <c r="G119" t="s">
        <v>12</v>
      </c>
      <c r="H119">
        <v>702804</v>
      </c>
    </row>
    <row r="120" spans="1:8" x14ac:dyDescent="0.25">
      <c r="A120">
        <v>19</v>
      </c>
      <c r="B120" t="s">
        <v>17</v>
      </c>
      <c r="C120" t="s">
        <v>18</v>
      </c>
      <c r="D120" t="s">
        <v>10</v>
      </c>
      <c r="E120" t="s">
        <v>13</v>
      </c>
      <c r="F120">
        <v>2016</v>
      </c>
      <c r="G120" t="s">
        <v>12</v>
      </c>
      <c r="H120">
        <v>683400</v>
      </c>
    </row>
    <row r="121" spans="1:8" x14ac:dyDescent="0.25">
      <c r="A121">
        <v>20</v>
      </c>
      <c r="B121" t="s">
        <v>17</v>
      </c>
      <c r="C121" t="s">
        <v>18</v>
      </c>
      <c r="D121" t="s">
        <v>10</v>
      </c>
      <c r="E121" t="s">
        <v>13</v>
      </c>
      <c r="F121">
        <v>2017</v>
      </c>
      <c r="G121" t="s">
        <v>12</v>
      </c>
      <c r="H121">
        <v>710665</v>
      </c>
    </row>
    <row r="122" spans="1:8" x14ac:dyDescent="0.25">
      <c r="A122">
        <v>1</v>
      </c>
      <c r="B122" t="s">
        <v>19</v>
      </c>
      <c r="C122" t="s">
        <v>20</v>
      </c>
      <c r="D122" t="s">
        <v>10</v>
      </c>
      <c r="E122" t="s">
        <v>11</v>
      </c>
      <c r="F122">
        <v>1998</v>
      </c>
      <c r="G122" t="s">
        <v>12</v>
      </c>
      <c r="H122">
        <v>91000</v>
      </c>
    </row>
    <row r="123" spans="1:8" x14ac:dyDescent="0.25">
      <c r="A123">
        <v>2</v>
      </c>
      <c r="B123" t="s">
        <v>19</v>
      </c>
      <c r="C123" t="s">
        <v>20</v>
      </c>
      <c r="D123" t="s">
        <v>10</v>
      </c>
      <c r="E123" t="s">
        <v>11</v>
      </c>
      <c r="F123">
        <v>1999</v>
      </c>
      <c r="G123" t="s">
        <v>12</v>
      </c>
      <c r="H123">
        <v>110000</v>
      </c>
    </row>
    <row r="124" spans="1:8" x14ac:dyDescent="0.25">
      <c r="A124">
        <v>3</v>
      </c>
      <c r="B124" t="s">
        <v>19</v>
      </c>
      <c r="C124" t="s">
        <v>20</v>
      </c>
      <c r="D124" t="s">
        <v>10</v>
      </c>
      <c r="E124" t="s">
        <v>11</v>
      </c>
      <c r="F124">
        <v>2000</v>
      </c>
      <c r="G124" t="s">
        <v>12</v>
      </c>
      <c r="H124">
        <v>32000</v>
      </c>
    </row>
    <row r="125" spans="1:8" x14ac:dyDescent="0.25">
      <c r="A125">
        <v>4</v>
      </c>
      <c r="B125" t="s">
        <v>19</v>
      </c>
      <c r="C125" t="s">
        <v>20</v>
      </c>
      <c r="D125" t="s">
        <v>10</v>
      </c>
      <c r="E125" t="s">
        <v>11</v>
      </c>
      <c r="F125">
        <v>2001</v>
      </c>
      <c r="G125" t="s">
        <v>12</v>
      </c>
      <c r="H125">
        <v>41000</v>
      </c>
    </row>
    <row r="126" spans="1:8" x14ac:dyDescent="0.25">
      <c r="A126">
        <v>5</v>
      </c>
      <c r="B126" t="s">
        <v>19</v>
      </c>
      <c r="C126" t="s">
        <v>20</v>
      </c>
      <c r="D126" t="s">
        <v>10</v>
      </c>
      <c r="E126" t="s">
        <v>11</v>
      </c>
      <c r="F126">
        <v>2002</v>
      </c>
      <c r="G126" t="s">
        <v>12</v>
      </c>
      <c r="H126">
        <v>37000</v>
      </c>
    </row>
    <row r="127" spans="1:8" x14ac:dyDescent="0.25">
      <c r="A127">
        <v>6</v>
      </c>
      <c r="B127" t="s">
        <v>19</v>
      </c>
      <c r="C127" t="s">
        <v>20</v>
      </c>
      <c r="D127" t="s">
        <v>10</v>
      </c>
      <c r="E127" t="s">
        <v>11</v>
      </c>
      <c r="F127">
        <v>2003</v>
      </c>
      <c r="G127" t="s">
        <v>12</v>
      </c>
      <c r="H127">
        <v>38000</v>
      </c>
    </row>
    <row r="128" spans="1:8" x14ac:dyDescent="0.25">
      <c r="A128">
        <v>7</v>
      </c>
      <c r="B128" t="s">
        <v>19</v>
      </c>
      <c r="C128" t="s">
        <v>20</v>
      </c>
      <c r="D128" t="s">
        <v>10</v>
      </c>
      <c r="E128" t="s">
        <v>11</v>
      </c>
      <c r="F128">
        <v>2004</v>
      </c>
      <c r="G128" t="s">
        <v>12</v>
      </c>
      <c r="H128">
        <v>44000</v>
      </c>
    </row>
    <row r="129" spans="1:8" x14ac:dyDescent="0.25">
      <c r="A129">
        <v>8</v>
      </c>
      <c r="B129" t="s">
        <v>19</v>
      </c>
      <c r="C129" t="s">
        <v>20</v>
      </c>
      <c r="D129" t="s">
        <v>10</v>
      </c>
      <c r="E129" t="s">
        <v>11</v>
      </c>
      <c r="F129">
        <v>2005</v>
      </c>
      <c r="G129" t="s">
        <v>12</v>
      </c>
      <c r="H129">
        <v>76000</v>
      </c>
    </row>
    <row r="130" spans="1:8" x14ac:dyDescent="0.25">
      <c r="A130">
        <v>9</v>
      </c>
      <c r="B130" t="s">
        <v>19</v>
      </c>
      <c r="C130" t="s">
        <v>20</v>
      </c>
      <c r="D130" t="s">
        <v>10</v>
      </c>
      <c r="E130" t="s">
        <v>11</v>
      </c>
      <c r="F130">
        <v>2006</v>
      </c>
      <c r="G130" t="s">
        <v>12</v>
      </c>
      <c r="H130">
        <v>112000</v>
      </c>
    </row>
    <row r="131" spans="1:8" x14ac:dyDescent="0.25">
      <c r="A131">
        <v>10</v>
      </c>
      <c r="B131" t="s">
        <v>19</v>
      </c>
      <c r="C131" t="s">
        <v>20</v>
      </c>
      <c r="D131" t="s">
        <v>10</v>
      </c>
      <c r="E131" t="s">
        <v>11</v>
      </c>
      <c r="F131">
        <v>2007</v>
      </c>
      <c r="G131" t="s">
        <v>12</v>
      </c>
      <c r="H131">
        <v>62000</v>
      </c>
    </row>
    <row r="132" spans="1:8" x14ac:dyDescent="0.25">
      <c r="A132">
        <v>11</v>
      </c>
      <c r="B132" t="s">
        <v>19</v>
      </c>
      <c r="C132" t="s">
        <v>20</v>
      </c>
      <c r="D132" t="s">
        <v>10</v>
      </c>
      <c r="E132" t="s">
        <v>11</v>
      </c>
      <c r="F132">
        <v>2008</v>
      </c>
      <c r="G132" t="s">
        <v>12</v>
      </c>
      <c r="H132">
        <v>64000</v>
      </c>
    </row>
    <row r="133" spans="1:8" x14ac:dyDescent="0.25">
      <c r="A133">
        <v>12</v>
      </c>
      <c r="B133" t="s">
        <v>19</v>
      </c>
      <c r="C133" t="s">
        <v>20</v>
      </c>
      <c r="D133" t="s">
        <v>10</v>
      </c>
      <c r="E133" t="s">
        <v>11</v>
      </c>
      <c r="F133">
        <v>2009</v>
      </c>
      <c r="G133" t="s">
        <v>12</v>
      </c>
      <c r="H133">
        <v>67000</v>
      </c>
    </row>
    <row r="134" spans="1:8" x14ac:dyDescent="0.25">
      <c r="A134">
        <v>13</v>
      </c>
      <c r="B134" t="s">
        <v>19</v>
      </c>
      <c r="C134" t="s">
        <v>20</v>
      </c>
      <c r="D134" t="s">
        <v>10</v>
      </c>
      <c r="E134" t="s">
        <v>11</v>
      </c>
      <c r="F134">
        <v>2010</v>
      </c>
      <c r="G134" t="s">
        <v>12</v>
      </c>
      <c r="H134">
        <v>175000</v>
      </c>
    </row>
    <row r="135" spans="1:8" x14ac:dyDescent="0.25">
      <c r="A135">
        <v>14</v>
      </c>
      <c r="B135" t="s">
        <v>19</v>
      </c>
      <c r="C135" t="s">
        <v>20</v>
      </c>
      <c r="D135" t="s">
        <v>10</v>
      </c>
      <c r="E135" t="s">
        <v>11</v>
      </c>
      <c r="F135">
        <v>2011</v>
      </c>
      <c r="G135" t="s">
        <v>12</v>
      </c>
      <c r="H135">
        <v>185000</v>
      </c>
    </row>
    <row r="136" spans="1:8" x14ac:dyDescent="0.25">
      <c r="A136">
        <v>15</v>
      </c>
      <c r="B136" t="s">
        <v>19</v>
      </c>
      <c r="C136" t="s">
        <v>20</v>
      </c>
      <c r="D136" t="s">
        <v>10</v>
      </c>
      <c r="E136" t="s">
        <v>11</v>
      </c>
      <c r="F136">
        <v>2012</v>
      </c>
      <c r="G136" t="s">
        <v>12</v>
      </c>
      <c r="H136">
        <v>82000</v>
      </c>
    </row>
    <row r="137" spans="1:8" x14ac:dyDescent="0.25">
      <c r="A137">
        <v>16</v>
      </c>
      <c r="B137" t="s">
        <v>19</v>
      </c>
      <c r="C137" t="s">
        <v>20</v>
      </c>
      <c r="D137" t="s">
        <v>10</v>
      </c>
      <c r="E137" t="s">
        <v>11</v>
      </c>
      <c r="F137">
        <v>2013</v>
      </c>
      <c r="G137" t="s">
        <v>12</v>
      </c>
      <c r="H137">
        <v>303000</v>
      </c>
    </row>
    <row r="138" spans="1:8" x14ac:dyDescent="0.25">
      <c r="A138">
        <v>17</v>
      </c>
      <c r="B138" t="s">
        <v>19</v>
      </c>
      <c r="C138" t="s">
        <v>20</v>
      </c>
      <c r="D138" t="s">
        <v>10</v>
      </c>
      <c r="E138" t="s">
        <v>11</v>
      </c>
      <c r="F138">
        <v>2014</v>
      </c>
      <c r="G138" t="s">
        <v>12</v>
      </c>
      <c r="H138">
        <v>289765</v>
      </c>
    </row>
    <row r="139" spans="1:8" x14ac:dyDescent="0.25">
      <c r="A139">
        <v>18</v>
      </c>
      <c r="B139" t="s">
        <v>19</v>
      </c>
      <c r="C139" t="s">
        <v>20</v>
      </c>
      <c r="D139" t="s">
        <v>10</v>
      </c>
      <c r="E139" t="s">
        <v>11</v>
      </c>
      <c r="F139">
        <v>2015</v>
      </c>
      <c r="G139" t="s">
        <v>12</v>
      </c>
      <c r="H139">
        <v>281176</v>
      </c>
    </row>
    <row r="140" spans="1:8" x14ac:dyDescent="0.25">
      <c r="A140">
        <v>19</v>
      </c>
      <c r="B140" t="s">
        <v>19</v>
      </c>
      <c r="C140" t="s">
        <v>20</v>
      </c>
      <c r="D140" t="s">
        <v>10</v>
      </c>
      <c r="E140" t="s">
        <v>11</v>
      </c>
      <c r="F140">
        <v>2016</v>
      </c>
      <c r="G140" t="s">
        <v>12</v>
      </c>
      <c r="H140">
        <v>253237</v>
      </c>
    </row>
    <row r="141" spans="1:8" x14ac:dyDescent="0.25">
      <c r="A141">
        <v>20</v>
      </c>
      <c r="B141" t="s">
        <v>19</v>
      </c>
      <c r="C141" t="s">
        <v>20</v>
      </c>
      <c r="D141" t="s">
        <v>10</v>
      </c>
      <c r="E141" t="s">
        <v>11</v>
      </c>
      <c r="F141">
        <v>2017</v>
      </c>
      <c r="G141" t="s">
        <v>12</v>
      </c>
      <c r="H141">
        <v>281889</v>
      </c>
    </row>
    <row r="142" spans="1:8" x14ac:dyDescent="0.25">
      <c r="A142">
        <v>1</v>
      </c>
      <c r="B142" t="s">
        <v>19</v>
      </c>
      <c r="C142" t="s">
        <v>20</v>
      </c>
      <c r="D142" t="s">
        <v>10</v>
      </c>
      <c r="E142" t="s">
        <v>13</v>
      </c>
      <c r="F142">
        <v>1998</v>
      </c>
      <c r="G142" t="s">
        <v>12</v>
      </c>
      <c r="H142">
        <v>194000</v>
      </c>
    </row>
    <row r="143" spans="1:8" x14ac:dyDescent="0.25">
      <c r="A143">
        <v>2</v>
      </c>
      <c r="B143" t="s">
        <v>19</v>
      </c>
      <c r="C143" t="s">
        <v>20</v>
      </c>
      <c r="D143" t="s">
        <v>10</v>
      </c>
      <c r="E143" t="s">
        <v>13</v>
      </c>
      <c r="F143">
        <v>1999</v>
      </c>
      <c r="G143" t="s">
        <v>12</v>
      </c>
      <c r="H143">
        <v>201000</v>
      </c>
    </row>
    <row r="144" spans="1:8" x14ac:dyDescent="0.25">
      <c r="A144">
        <v>3</v>
      </c>
      <c r="B144" t="s">
        <v>19</v>
      </c>
      <c r="C144" t="s">
        <v>20</v>
      </c>
      <c r="D144" t="s">
        <v>10</v>
      </c>
      <c r="E144" t="s">
        <v>13</v>
      </c>
      <c r="F144">
        <v>2000</v>
      </c>
      <c r="G144" t="s">
        <v>12</v>
      </c>
      <c r="H144">
        <v>519000</v>
      </c>
    </row>
    <row r="145" spans="1:8" x14ac:dyDescent="0.25">
      <c r="A145">
        <v>4</v>
      </c>
      <c r="B145" t="s">
        <v>19</v>
      </c>
      <c r="C145" t="s">
        <v>20</v>
      </c>
      <c r="D145" t="s">
        <v>10</v>
      </c>
      <c r="E145" t="s">
        <v>13</v>
      </c>
      <c r="F145">
        <v>2001</v>
      </c>
      <c r="G145" t="s">
        <v>12</v>
      </c>
      <c r="H145">
        <v>520000</v>
      </c>
    </row>
    <row r="146" spans="1:8" x14ac:dyDescent="0.25">
      <c r="A146">
        <v>5</v>
      </c>
      <c r="B146" t="s">
        <v>19</v>
      </c>
      <c r="C146" t="s">
        <v>20</v>
      </c>
      <c r="D146" t="s">
        <v>10</v>
      </c>
      <c r="E146" t="s">
        <v>13</v>
      </c>
      <c r="F146">
        <v>2002</v>
      </c>
      <c r="G146" t="s">
        <v>12</v>
      </c>
      <c r="H146">
        <v>589000</v>
      </c>
    </row>
    <row r="147" spans="1:8" x14ac:dyDescent="0.25">
      <c r="A147">
        <v>6</v>
      </c>
      <c r="B147" t="s">
        <v>19</v>
      </c>
      <c r="C147" t="s">
        <v>20</v>
      </c>
      <c r="D147" t="s">
        <v>10</v>
      </c>
      <c r="E147" t="s">
        <v>13</v>
      </c>
      <c r="F147">
        <v>2003</v>
      </c>
      <c r="G147" t="s">
        <v>12</v>
      </c>
      <c r="H147">
        <v>556000</v>
      </c>
    </row>
    <row r="148" spans="1:8" x14ac:dyDescent="0.25">
      <c r="A148">
        <v>7</v>
      </c>
      <c r="B148" t="s">
        <v>19</v>
      </c>
      <c r="C148" t="s">
        <v>20</v>
      </c>
      <c r="D148" t="s">
        <v>10</v>
      </c>
      <c r="E148" t="s">
        <v>13</v>
      </c>
      <c r="F148">
        <v>2004</v>
      </c>
      <c r="G148" t="s">
        <v>12</v>
      </c>
      <c r="H148">
        <v>514000</v>
      </c>
    </row>
    <row r="149" spans="1:8" x14ac:dyDescent="0.25">
      <c r="A149">
        <v>8</v>
      </c>
      <c r="B149" t="s">
        <v>19</v>
      </c>
      <c r="C149" t="s">
        <v>20</v>
      </c>
      <c r="D149" t="s">
        <v>10</v>
      </c>
      <c r="E149" t="s">
        <v>13</v>
      </c>
      <c r="F149">
        <v>2005</v>
      </c>
      <c r="G149" t="s">
        <v>12</v>
      </c>
      <c r="H149">
        <v>534000</v>
      </c>
    </row>
    <row r="150" spans="1:8" x14ac:dyDescent="0.25">
      <c r="A150">
        <v>9</v>
      </c>
      <c r="B150" t="s">
        <v>19</v>
      </c>
      <c r="C150" t="s">
        <v>20</v>
      </c>
      <c r="D150" t="s">
        <v>10</v>
      </c>
      <c r="E150" t="s">
        <v>13</v>
      </c>
      <c r="F150">
        <v>2006</v>
      </c>
      <c r="G150" t="s">
        <v>12</v>
      </c>
      <c r="H150">
        <v>714000</v>
      </c>
    </row>
    <row r="151" spans="1:8" x14ac:dyDescent="0.25">
      <c r="A151">
        <v>10</v>
      </c>
      <c r="B151" t="s">
        <v>19</v>
      </c>
      <c r="C151" t="s">
        <v>20</v>
      </c>
      <c r="D151" t="s">
        <v>10</v>
      </c>
      <c r="E151" t="s">
        <v>13</v>
      </c>
      <c r="F151">
        <v>2007</v>
      </c>
      <c r="G151" t="s">
        <v>12</v>
      </c>
      <c r="H151">
        <v>696000</v>
      </c>
    </row>
    <row r="152" spans="1:8" x14ac:dyDescent="0.25">
      <c r="A152">
        <v>11</v>
      </c>
      <c r="B152" t="s">
        <v>19</v>
      </c>
      <c r="C152" t="s">
        <v>20</v>
      </c>
      <c r="D152" t="s">
        <v>10</v>
      </c>
      <c r="E152" t="s">
        <v>13</v>
      </c>
      <c r="F152">
        <v>2008</v>
      </c>
      <c r="G152" t="s">
        <v>12</v>
      </c>
      <c r="H152">
        <v>702000</v>
      </c>
    </row>
    <row r="153" spans="1:8" x14ac:dyDescent="0.25">
      <c r="A153">
        <v>12</v>
      </c>
      <c r="B153" t="s">
        <v>19</v>
      </c>
      <c r="C153" t="s">
        <v>20</v>
      </c>
      <c r="D153" t="s">
        <v>10</v>
      </c>
      <c r="E153" t="s">
        <v>13</v>
      </c>
      <c r="F153">
        <v>2009</v>
      </c>
      <c r="G153" t="s">
        <v>12</v>
      </c>
      <c r="H153">
        <v>691000</v>
      </c>
    </row>
    <row r="154" spans="1:8" x14ac:dyDescent="0.25">
      <c r="A154">
        <v>13</v>
      </c>
      <c r="B154" t="s">
        <v>19</v>
      </c>
      <c r="C154" t="s">
        <v>20</v>
      </c>
      <c r="D154" t="s">
        <v>10</v>
      </c>
      <c r="E154" t="s">
        <v>13</v>
      </c>
      <c r="F154">
        <v>2010</v>
      </c>
      <c r="G154" t="s">
        <v>12</v>
      </c>
      <c r="H154">
        <v>1030000</v>
      </c>
    </row>
    <row r="155" spans="1:8" x14ac:dyDescent="0.25">
      <c r="A155">
        <v>14</v>
      </c>
      <c r="B155" t="s">
        <v>19</v>
      </c>
      <c r="C155" t="s">
        <v>20</v>
      </c>
      <c r="D155" t="s">
        <v>10</v>
      </c>
      <c r="E155" t="s">
        <v>13</v>
      </c>
      <c r="F155">
        <v>2011</v>
      </c>
      <c r="G155" t="s">
        <v>12</v>
      </c>
      <c r="H155">
        <v>1117000</v>
      </c>
    </row>
    <row r="156" spans="1:8" x14ac:dyDescent="0.25">
      <c r="A156">
        <v>15</v>
      </c>
      <c r="B156" t="s">
        <v>19</v>
      </c>
      <c r="C156" t="s">
        <v>20</v>
      </c>
      <c r="D156" t="s">
        <v>10</v>
      </c>
      <c r="E156" t="s">
        <v>13</v>
      </c>
      <c r="F156">
        <v>2012</v>
      </c>
      <c r="G156" t="s">
        <v>12</v>
      </c>
      <c r="H156">
        <v>1035000</v>
      </c>
    </row>
    <row r="157" spans="1:8" x14ac:dyDescent="0.25">
      <c r="A157">
        <v>16</v>
      </c>
      <c r="B157" t="s">
        <v>19</v>
      </c>
      <c r="C157" t="s">
        <v>20</v>
      </c>
      <c r="D157" t="s">
        <v>10</v>
      </c>
      <c r="E157" t="s">
        <v>13</v>
      </c>
      <c r="F157">
        <v>2013</v>
      </c>
      <c r="G157" t="s">
        <v>12</v>
      </c>
      <c r="H157">
        <v>915000</v>
      </c>
    </row>
    <row r="158" spans="1:8" x14ac:dyDescent="0.25">
      <c r="A158">
        <v>17</v>
      </c>
      <c r="B158" t="s">
        <v>19</v>
      </c>
      <c r="C158" t="s">
        <v>20</v>
      </c>
      <c r="D158" t="s">
        <v>10</v>
      </c>
      <c r="E158" t="s">
        <v>13</v>
      </c>
      <c r="F158">
        <v>2014</v>
      </c>
      <c r="G158" t="s">
        <v>12</v>
      </c>
      <c r="H158">
        <v>627810</v>
      </c>
    </row>
    <row r="159" spans="1:8" x14ac:dyDescent="0.25">
      <c r="A159">
        <v>18</v>
      </c>
      <c r="B159" t="s">
        <v>19</v>
      </c>
      <c r="C159" t="s">
        <v>20</v>
      </c>
      <c r="D159" t="s">
        <v>10</v>
      </c>
      <c r="E159" t="s">
        <v>13</v>
      </c>
      <c r="F159">
        <v>2015</v>
      </c>
      <c r="G159" t="s">
        <v>12</v>
      </c>
      <c r="H159">
        <v>667746</v>
      </c>
    </row>
    <row r="160" spans="1:8" x14ac:dyDescent="0.25">
      <c r="A160">
        <v>19</v>
      </c>
      <c r="B160" t="s">
        <v>19</v>
      </c>
      <c r="C160" t="s">
        <v>20</v>
      </c>
      <c r="D160" t="s">
        <v>10</v>
      </c>
      <c r="E160" t="s">
        <v>13</v>
      </c>
      <c r="F160">
        <v>2016</v>
      </c>
      <c r="G160" t="s">
        <v>12</v>
      </c>
      <c r="H160">
        <v>735101</v>
      </c>
    </row>
    <row r="161" spans="1:8" x14ac:dyDescent="0.25">
      <c r="A161">
        <v>20</v>
      </c>
      <c r="B161" t="s">
        <v>19</v>
      </c>
      <c r="C161" t="s">
        <v>20</v>
      </c>
      <c r="D161" t="s">
        <v>10</v>
      </c>
      <c r="E161" t="s">
        <v>13</v>
      </c>
      <c r="F161">
        <v>2017</v>
      </c>
      <c r="G161" t="s">
        <v>12</v>
      </c>
      <c r="H161">
        <v>770150</v>
      </c>
    </row>
    <row r="162" spans="1:8" x14ac:dyDescent="0.25">
      <c r="A162">
        <v>1</v>
      </c>
      <c r="B162" t="s">
        <v>21</v>
      </c>
      <c r="C162" t="s">
        <v>22</v>
      </c>
      <c r="D162" t="s">
        <v>10</v>
      </c>
      <c r="E162" t="s">
        <v>11</v>
      </c>
      <c r="F162">
        <v>1998</v>
      </c>
      <c r="G162" t="s">
        <v>12</v>
      </c>
      <c r="H162">
        <v>8182</v>
      </c>
    </row>
    <row r="163" spans="1:8" x14ac:dyDescent="0.25">
      <c r="A163">
        <v>2</v>
      </c>
      <c r="B163" t="s">
        <v>21</v>
      </c>
      <c r="C163" t="s">
        <v>22</v>
      </c>
      <c r="D163" t="s">
        <v>10</v>
      </c>
      <c r="E163" t="s">
        <v>11</v>
      </c>
      <c r="F163">
        <v>1999</v>
      </c>
      <c r="G163" t="s">
        <v>12</v>
      </c>
      <c r="H163">
        <v>8616</v>
      </c>
    </row>
    <row r="164" spans="1:8" x14ac:dyDescent="0.25">
      <c r="A164">
        <v>3</v>
      </c>
      <c r="B164" t="s">
        <v>21</v>
      </c>
      <c r="C164" t="s">
        <v>22</v>
      </c>
      <c r="D164" t="s">
        <v>10</v>
      </c>
      <c r="E164" t="s">
        <v>11</v>
      </c>
      <c r="F164">
        <v>2000</v>
      </c>
      <c r="G164" t="s">
        <v>12</v>
      </c>
      <c r="H164">
        <v>3180</v>
      </c>
    </row>
    <row r="165" spans="1:8" x14ac:dyDescent="0.25">
      <c r="A165">
        <v>4</v>
      </c>
      <c r="B165" t="s">
        <v>21</v>
      </c>
      <c r="C165" t="s">
        <v>22</v>
      </c>
      <c r="D165" t="s">
        <v>10</v>
      </c>
      <c r="E165" t="s">
        <v>11</v>
      </c>
      <c r="F165">
        <v>2001</v>
      </c>
      <c r="G165" t="s">
        <v>12</v>
      </c>
      <c r="H165">
        <v>0</v>
      </c>
    </row>
    <row r="166" spans="1:8" x14ac:dyDescent="0.25">
      <c r="A166">
        <v>5</v>
      </c>
      <c r="B166" t="s">
        <v>21</v>
      </c>
      <c r="C166" t="s">
        <v>22</v>
      </c>
      <c r="D166" t="s">
        <v>10</v>
      </c>
      <c r="E166" t="s">
        <v>11</v>
      </c>
      <c r="F166">
        <v>2002</v>
      </c>
      <c r="G166" t="s">
        <v>12</v>
      </c>
      <c r="H166">
        <v>0</v>
      </c>
    </row>
    <row r="167" spans="1:8" x14ac:dyDescent="0.25">
      <c r="A167">
        <v>6</v>
      </c>
      <c r="B167" t="s">
        <v>21</v>
      </c>
      <c r="C167" t="s">
        <v>22</v>
      </c>
      <c r="D167" t="s">
        <v>10</v>
      </c>
      <c r="E167" t="s">
        <v>11</v>
      </c>
      <c r="F167">
        <v>2003</v>
      </c>
      <c r="G167" t="s">
        <v>12</v>
      </c>
      <c r="H167">
        <v>0</v>
      </c>
    </row>
    <row r="168" spans="1:8" x14ac:dyDescent="0.25">
      <c r="A168">
        <v>7</v>
      </c>
      <c r="B168" t="s">
        <v>21</v>
      </c>
      <c r="C168" t="s">
        <v>22</v>
      </c>
      <c r="D168" t="s">
        <v>10</v>
      </c>
      <c r="E168" t="s">
        <v>11</v>
      </c>
      <c r="F168">
        <v>2004</v>
      </c>
      <c r="G168" t="s">
        <v>12</v>
      </c>
      <c r="H168">
        <v>0</v>
      </c>
    </row>
    <row r="169" spans="1:8" x14ac:dyDescent="0.25">
      <c r="A169">
        <v>8</v>
      </c>
      <c r="B169" t="s">
        <v>21</v>
      </c>
      <c r="C169" t="s">
        <v>22</v>
      </c>
      <c r="D169" t="s">
        <v>10</v>
      </c>
      <c r="E169" t="s">
        <v>11</v>
      </c>
      <c r="F169">
        <v>2005</v>
      </c>
      <c r="G169" t="s">
        <v>12</v>
      </c>
      <c r="H169">
        <v>0</v>
      </c>
    </row>
    <row r="170" spans="1:8" x14ac:dyDescent="0.25">
      <c r="A170">
        <v>9</v>
      </c>
      <c r="B170" t="s">
        <v>21</v>
      </c>
      <c r="C170" t="s">
        <v>22</v>
      </c>
      <c r="D170" t="s">
        <v>10</v>
      </c>
      <c r="E170" t="s">
        <v>11</v>
      </c>
      <c r="F170">
        <v>2006</v>
      </c>
      <c r="G170" t="s">
        <v>12</v>
      </c>
      <c r="H170">
        <v>0</v>
      </c>
    </row>
    <row r="171" spans="1:8" x14ac:dyDescent="0.25">
      <c r="A171">
        <v>10</v>
      </c>
      <c r="B171" t="s">
        <v>21</v>
      </c>
      <c r="C171" t="s">
        <v>22</v>
      </c>
      <c r="D171" t="s">
        <v>10</v>
      </c>
      <c r="E171" t="s">
        <v>11</v>
      </c>
      <c r="F171">
        <v>2007</v>
      </c>
      <c r="G171" t="s">
        <v>12</v>
      </c>
      <c r="H171">
        <v>0</v>
      </c>
    </row>
    <row r="172" spans="1:8" x14ac:dyDescent="0.25">
      <c r="A172">
        <v>11</v>
      </c>
      <c r="B172" t="s">
        <v>21</v>
      </c>
      <c r="C172" t="s">
        <v>22</v>
      </c>
      <c r="D172" t="s">
        <v>10</v>
      </c>
      <c r="E172" t="s">
        <v>11</v>
      </c>
      <c r="F172">
        <v>2008</v>
      </c>
      <c r="G172" t="s">
        <v>12</v>
      </c>
      <c r="H172">
        <v>0</v>
      </c>
    </row>
    <row r="173" spans="1:8" x14ac:dyDescent="0.25">
      <c r="A173">
        <v>12</v>
      </c>
      <c r="B173" t="s">
        <v>21</v>
      </c>
      <c r="C173" t="s">
        <v>22</v>
      </c>
      <c r="D173" t="s">
        <v>10</v>
      </c>
      <c r="E173" t="s">
        <v>11</v>
      </c>
      <c r="F173">
        <v>2009</v>
      </c>
      <c r="G173" t="s">
        <v>12</v>
      </c>
      <c r="H173">
        <v>0</v>
      </c>
    </row>
    <row r="174" spans="1:8" x14ac:dyDescent="0.25">
      <c r="A174">
        <v>13</v>
      </c>
      <c r="B174" t="s">
        <v>21</v>
      </c>
      <c r="C174" t="s">
        <v>22</v>
      </c>
      <c r="D174" t="s">
        <v>10</v>
      </c>
      <c r="E174" t="s">
        <v>11</v>
      </c>
      <c r="F174">
        <v>2010</v>
      </c>
      <c r="G174" t="s">
        <v>12</v>
      </c>
      <c r="H174">
        <v>0</v>
      </c>
    </row>
    <row r="175" spans="1:8" x14ac:dyDescent="0.25">
      <c r="A175">
        <v>14</v>
      </c>
      <c r="B175" t="s">
        <v>21</v>
      </c>
      <c r="C175" t="s">
        <v>22</v>
      </c>
      <c r="D175" t="s">
        <v>10</v>
      </c>
      <c r="E175" t="s">
        <v>11</v>
      </c>
      <c r="F175">
        <v>2011</v>
      </c>
      <c r="G175" t="s">
        <v>12</v>
      </c>
      <c r="H175">
        <v>0</v>
      </c>
    </row>
    <row r="176" spans="1:8" x14ac:dyDescent="0.25">
      <c r="A176">
        <v>15</v>
      </c>
      <c r="B176" t="s">
        <v>21</v>
      </c>
      <c r="C176" t="s">
        <v>22</v>
      </c>
      <c r="D176" t="s">
        <v>10</v>
      </c>
      <c r="E176" t="s">
        <v>11</v>
      </c>
      <c r="F176">
        <v>2012</v>
      </c>
      <c r="G176" t="s">
        <v>12</v>
      </c>
      <c r="H176">
        <v>0</v>
      </c>
    </row>
    <row r="177" spans="1:8" x14ac:dyDescent="0.25">
      <c r="A177">
        <v>16</v>
      </c>
      <c r="B177" t="s">
        <v>21</v>
      </c>
      <c r="C177" t="s">
        <v>22</v>
      </c>
      <c r="D177" t="s">
        <v>10</v>
      </c>
      <c r="E177" t="s">
        <v>11</v>
      </c>
      <c r="F177">
        <v>2013</v>
      </c>
      <c r="G177" t="s">
        <v>12</v>
      </c>
      <c r="H177">
        <v>0</v>
      </c>
    </row>
    <row r="178" spans="1:8" x14ac:dyDescent="0.25">
      <c r="A178">
        <v>17</v>
      </c>
      <c r="B178" t="s">
        <v>21</v>
      </c>
      <c r="C178" t="s">
        <v>22</v>
      </c>
      <c r="D178" t="s">
        <v>10</v>
      </c>
      <c r="E178" t="s">
        <v>11</v>
      </c>
      <c r="F178">
        <v>2014</v>
      </c>
      <c r="G178" t="s">
        <v>12</v>
      </c>
      <c r="H178">
        <v>0</v>
      </c>
    </row>
    <row r="179" spans="1:8" x14ac:dyDescent="0.25">
      <c r="A179">
        <v>18</v>
      </c>
      <c r="B179" t="s">
        <v>21</v>
      </c>
      <c r="C179" t="s">
        <v>22</v>
      </c>
      <c r="D179" t="s">
        <v>10</v>
      </c>
      <c r="E179" t="s">
        <v>11</v>
      </c>
      <c r="F179">
        <v>2015</v>
      </c>
      <c r="G179" t="s">
        <v>12</v>
      </c>
      <c r="H179">
        <v>0</v>
      </c>
    </row>
    <row r="180" spans="1:8" x14ac:dyDescent="0.25">
      <c r="A180">
        <v>19</v>
      </c>
      <c r="B180" t="s">
        <v>21</v>
      </c>
      <c r="C180" t="s">
        <v>22</v>
      </c>
      <c r="D180" t="s">
        <v>10</v>
      </c>
      <c r="E180" t="s">
        <v>11</v>
      </c>
      <c r="F180">
        <v>2016</v>
      </c>
      <c r="G180" t="s">
        <v>12</v>
      </c>
      <c r="H180">
        <v>0</v>
      </c>
    </row>
    <row r="181" spans="1:8" x14ac:dyDescent="0.25">
      <c r="A181">
        <v>20</v>
      </c>
      <c r="B181" t="s">
        <v>21</v>
      </c>
      <c r="C181" t="s">
        <v>22</v>
      </c>
      <c r="D181" t="s">
        <v>10</v>
      </c>
      <c r="E181" t="s">
        <v>11</v>
      </c>
      <c r="F181">
        <v>2017</v>
      </c>
      <c r="G181" t="s">
        <v>12</v>
      </c>
      <c r="H181">
        <v>0</v>
      </c>
    </row>
    <row r="182" spans="1:8" x14ac:dyDescent="0.25">
      <c r="A182">
        <v>1</v>
      </c>
      <c r="B182" t="s">
        <v>21</v>
      </c>
      <c r="C182" t="s">
        <v>22</v>
      </c>
      <c r="D182" t="s">
        <v>10</v>
      </c>
      <c r="E182" t="s">
        <v>13</v>
      </c>
      <c r="F182">
        <v>1998</v>
      </c>
      <c r="G182" t="s">
        <v>12</v>
      </c>
      <c r="H182">
        <v>0</v>
      </c>
    </row>
    <row r="183" spans="1:8" x14ac:dyDescent="0.25">
      <c r="A183">
        <v>2</v>
      </c>
      <c r="B183" t="s">
        <v>21</v>
      </c>
      <c r="C183" t="s">
        <v>22</v>
      </c>
      <c r="D183" t="s">
        <v>10</v>
      </c>
      <c r="E183" t="s">
        <v>13</v>
      </c>
      <c r="F183">
        <v>1999</v>
      </c>
      <c r="G183" t="s">
        <v>12</v>
      </c>
      <c r="H183">
        <v>176</v>
      </c>
    </row>
    <row r="184" spans="1:8" x14ac:dyDescent="0.25">
      <c r="A184">
        <v>3</v>
      </c>
      <c r="B184" t="s">
        <v>21</v>
      </c>
      <c r="C184" t="s">
        <v>22</v>
      </c>
      <c r="D184" t="s">
        <v>10</v>
      </c>
      <c r="E184" t="s">
        <v>13</v>
      </c>
      <c r="F184">
        <v>2000</v>
      </c>
      <c r="G184" t="s">
        <v>12</v>
      </c>
      <c r="H184">
        <v>0</v>
      </c>
    </row>
    <row r="185" spans="1:8" x14ac:dyDescent="0.25">
      <c r="A185">
        <v>4</v>
      </c>
      <c r="B185" t="s">
        <v>21</v>
      </c>
      <c r="C185" t="s">
        <v>22</v>
      </c>
      <c r="D185" t="s">
        <v>10</v>
      </c>
      <c r="E185" t="s">
        <v>13</v>
      </c>
      <c r="F185">
        <v>2001</v>
      </c>
      <c r="G185" t="s">
        <v>12</v>
      </c>
      <c r="H185">
        <v>0</v>
      </c>
    </row>
    <row r="186" spans="1:8" x14ac:dyDescent="0.25">
      <c r="A186">
        <v>5</v>
      </c>
      <c r="B186" t="s">
        <v>21</v>
      </c>
      <c r="C186" t="s">
        <v>22</v>
      </c>
      <c r="D186" t="s">
        <v>10</v>
      </c>
      <c r="E186" t="s">
        <v>13</v>
      </c>
      <c r="F186">
        <v>2002</v>
      </c>
      <c r="G186" t="s">
        <v>12</v>
      </c>
      <c r="H186">
        <v>0</v>
      </c>
    </row>
    <row r="187" spans="1:8" x14ac:dyDescent="0.25">
      <c r="A187">
        <v>6</v>
      </c>
      <c r="B187" t="s">
        <v>21</v>
      </c>
      <c r="C187" t="s">
        <v>22</v>
      </c>
      <c r="D187" t="s">
        <v>10</v>
      </c>
      <c r="E187" t="s">
        <v>13</v>
      </c>
      <c r="F187">
        <v>2003</v>
      </c>
      <c r="G187" t="s">
        <v>12</v>
      </c>
      <c r="H187">
        <v>0</v>
      </c>
    </row>
    <row r="188" spans="1:8" x14ac:dyDescent="0.25">
      <c r="A188">
        <v>7</v>
      </c>
      <c r="B188" t="s">
        <v>21</v>
      </c>
      <c r="C188" t="s">
        <v>22</v>
      </c>
      <c r="D188" t="s">
        <v>10</v>
      </c>
      <c r="E188" t="s">
        <v>13</v>
      </c>
      <c r="F188">
        <v>2004</v>
      </c>
      <c r="G188" t="s">
        <v>12</v>
      </c>
      <c r="H188">
        <v>0</v>
      </c>
    </row>
    <row r="189" spans="1:8" x14ac:dyDescent="0.25">
      <c r="A189">
        <v>8</v>
      </c>
      <c r="B189" t="s">
        <v>21</v>
      </c>
      <c r="C189" t="s">
        <v>22</v>
      </c>
      <c r="D189" t="s">
        <v>10</v>
      </c>
      <c r="E189" t="s">
        <v>13</v>
      </c>
      <c r="F189">
        <v>2005</v>
      </c>
      <c r="G189" t="s">
        <v>12</v>
      </c>
      <c r="H189">
        <v>0</v>
      </c>
    </row>
    <row r="190" spans="1:8" x14ac:dyDescent="0.25">
      <c r="A190">
        <v>9</v>
      </c>
      <c r="B190" t="s">
        <v>21</v>
      </c>
      <c r="C190" t="s">
        <v>22</v>
      </c>
      <c r="D190" t="s">
        <v>10</v>
      </c>
      <c r="E190" t="s">
        <v>13</v>
      </c>
      <c r="F190">
        <v>2006</v>
      </c>
      <c r="G190" t="s">
        <v>12</v>
      </c>
      <c r="H190">
        <v>0</v>
      </c>
    </row>
    <row r="191" spans="1:8" x14ac:dyDescent="0.25">
      <c r="A191">
        <v>10</v>
      </c>
      <c r="B191" t="s">
        <v>21</v>
      </c>
      <c r="C191" t="s">
        <v>22</v>
      </c>
      <c r="D191" t="s">
        <v>10</v>
      </c>
      <c r="E191" t="s">
        <v>13</v>
      </c>
      <c r="F191">
        <v>2007</v>
      </c>
      <c r="G191" t="s">
        <v>12</v>
      </c>
      <c r="H191">
        <v>0</v>
      </c>
    </row>
    <row r="192" spans="1:8" x14ac:dyDescent="0.25">
      <c r="A192">
        <v>11</v>
      </c>
      <c r="B192" t="s">
        <v>21</v>
      </c>
      <c r="C192" t="s">
        <v>22</v>
      </c>
      <c r="D192" t="s">
        <v>10</v>
      </c>
      <c r="E192" t="s">
        <v>13</v>
      </c>
      <c r="F192">
        <v>2008</v>
      </c>
      <c r="G192" t="s">
        <v>12</v>
      </c>
      <c r="H192">
        <v>0</v>
      </c>
    </row>
    <row r="193" spans="1:8" x14ac:dyDescent="0.25">
      <c r="A193">
        <v>12</v>
      </c>
      <c r="B193" t="s">
        <v>21</v>
      </c>
      <c r="C193" t="s">
        <v>22</v>
      </c>
      <c r="D193" t="s">
        <v>10</v>
      </c>
      <c r="E193" t="s">
        <v>13</v>
      </c>
      <c r="F193">
        <v>2009</v>
      </c>
      <c r="G193" t="s">
        <v>12</v>
      </c>
      <c r="H193">
        <v>0</v>
      </c>
    </row>
    <row r="194" spans="1:8" x14ac:dyDescent="0.25">
      <c r="A194">
        <v>13</v>
      </c>
      <c r="B194" t="s">
        <v>21</v>
      </c>
      <c r="C194" t="s">
        <v>22</v>
      </c>
      <c r="D194" t="s">
        <v>10</v>
      </c>
      <c r="E194" t="s">
        <v>13</v>
      </c>
      <c r="F194">
        <v>2010</v>
      </c>
      <c r="G194" t="s">
        <v>12</v>
      </c>
      <c r="H194">
        <v>0</v>
      </c>
    </row>
    <row r="195" spans="1:8" x14ac:dyDescent="0.25">
      <c r="A195">
        <v>14</v>
      </c>
      <c r="B195" t="s">
        <v>21</v>
      </c>
      <c r="C195" t="s">
        <v>22</v>
      </c>
      <c r="D195" t="s">
        <v>10</v>
      </c>
      <c r="E195" t="s">
        <v>13</v>
      </c>
      <c r="F195">
        <v>2011</v>
      </c>
      <c r="G195" t="s">
        <v>12</v>
      </c>
      <c r="H195">
        <v>0</v>
      </c>
    </row>
    <row r="196" spans="1:8" x14ac:dyDescent="0.25">
      <c r="A196">
        <v>15</v>
      </c>
      <c r="B196" t="s">
        <v>21</v>
      </c>
      <c r="C196" t="s">
        <v>22</v>
      </c>
      <c r="D196" t="s">
        <v>10</v>
      </c>
      <c r="E196" t="s">
        <v>13</v>
      </c>
      <c r="F196">
        <v>2012</v>
      </c>
      <c r="G196" t="s">
        <v>12</v>
      </c>
      <c r="H196">
        <v>0</v>
      </c>
    </row>
    <row r="197" spans="1:8" x14ac:dyDescent="0.25">
      <c r="A197">
        <v>16</v>
      </c>
      <c r="B197" t="s">
        <v>21</v>
      </c>
      <c r="C197" t="s">
        <v>22</v>
      </c>
      <c r="D197" t="s">
        <v>10</v>
      </c>
      <c r="E197" t="s">
        <v>13</v>
      </c>
      <c r="F197">
        <v>2013</v>
      </c>
      <c r="G197" t="s">
        <v>12</v>
      </c>
      <c r="H197">
        <v>0</v>
      </c>
    </row>
    <row r="198" spans="1:8" x14ac:dyDescent="0.25">
      <c r="A198">
        <v>17</v>
      </c>
      <c r="B198" t="s">
        <v>21</v>
      </c>
      <c r="C198" t="s">
        <v>22</v>
      </c>
      <c r="D198" t="s">
        <v>10</v>
      </c>
      <c r="E198" t="s">
        <v>13</v>
      </c>
      <c r="F198">
        <v>2014</v>
      </c>
      <c r="G198" t="s">
        <v>12</v>
      </c>
      <c r="H198">
        <v>0</v>
      </c>
    </row>
    <row r="199" spans="1:8" x14ac:dyDescent="0.25">
      <c r="A199">
        <v>18</v>
      </c>
      <c r="B199" t="s">
        <v>21</v>
      </c>
      <c r="C199" t="s">
        <v>22</v>
      </c>
      <c r="D199" t="s">
        <v>10</v>
      </c>
      <c r="E199" t="s">
        <v>13</v>
      </c>
      <c r="F199">
        <v>2015</v>
      </c>
      <c r="G199" t="s">
        <v>12</v>
      </c>
      <c r="H199">
        <v>0</v>
      </c>
    </row>
    <row r="200" spans="1:8" x14ac:dyDescent="0.25">
      <c r="A200">
        <v>19</v>
      </c>
      <c r="B200" t="s">
        <v>21</v>
      </c>
      <c r="C200" t="s">
        <v>22</v>
      </c>
      <c r="D200" t="s">
        <v>10</v>
      </c>
      <c r="E200" t="s">
        <v>13</v>
      </c>
      <c r="F200">
        <v>2016</v>
      </c>
      <c r="G200" t="s">
        <v>12</v>
      </c>
      <c r="H200">
        <v>0</v>
      </c>
    </row>
    <row r="201" spans="1:8" x14ac:dyDescent="0.25">
      <c r="A201">
        <v>20</v>
      </c>
      <c r="B201" t="s">
        <v>21</v>
      </c>
      <c r="C201" t="s">
        <v>22</v>
      </c>
      <c r="D201" t="s">
        <v>10</v>
      </c>
      <c r="E201" t="s">
        <v>13</v>
      </c>
      <c r="F201">
        <v>2017</v>
      </c>
      <c r="G201" t="s">
        <v>12</v>
      </c>
      <c r="H201">
        <v>0</v>
      </c>
    </row>
    <row r="202" spans="1:8" x14ac:dyDescent="0.25">
      <c r="A202">
        <v>1</v>
      </c>
      <c r="B202" t="s">
        <v>23</v>
      </c>
      <c r="C202" t="s">
        <v>24</v>
      </c>
      <c r="D202" t="s">
        <v>10</v>
      </c>
      <c r="E202" t="s">
        <v>11</v>
      </c>
      <c r="F202">
        <v>1998</v>
      </c>
      <c r="G202" t="s">
        <v>12</v>
      </c>
      <c r="H202">
        <v>4550000</v>
      </c>
    </row>
    <row r="203" spans="1:8" x14ac:dyDescent="0.25">
      <c r="A203">
        <v>2</v>
      </c>
      <c r="B203" t="s">
        <v>23</v>
      </c>
      <c r="C203" t="s">
        <v>24</v>
      </c>
      <c r="D203" t="s">
        <v>10</v>
      </c>
      <c r="E203" t="s">
        <v>11</v>
      </c>
      <c r="F203">
        <v>1999</v>
      </c>
      <c r="G203" t="s">
        <v>12</v>
      </c>
      <c r="H203">
        <v>4490000</v>
      </c>
    </row>
    <row r="204" spans="1:8" x14ac:dyDescent="0.25">
      <c r="A204">
        <v>3</v>
      </c>
      <c r="B204" t="s">
        <v>23</v>
      </c>
      <c r="C204" t="s">
        <v>24</v>
      </c>
      <c r="D204" t="s">
        <v>10</v>
      </c>
      <c r="E204" t="s">
        <v>11</v>
      </c>
      <c r="F204">
        <v>2000</v>
      </c>
      <c r="G204" t="s">
        <v>12</v>
      </c>
      <c r="H204">
        <v>4436000</v>
      </c>
    </row>
    <row r="205" spans="1:8" x14ac:dyDescent="0.25">
      <c r="A205">
        <v>4</v>
      </c>
      <c r="B205" t="s">
        <v>23</v>
      </c>
      <c r="C205" t="s">
        <v>24</v>
      </c>
      <c r="D205" t="s">
        <v>10</v>
      </c>
      <c r="E205" t="s">
        <v>11</v>
      </c>
      <c r="F205">
        <v>2001</v>
      </c>
      <c r="G205" t="s">
        <v>12</v>
      </c>
      <c r="H205">
        <v>4380000</v>
      </c>
    </row>
    <row r="206" spans="1:8" x14ac:dyDescent="0.25">
      <c r="A206">
        <v>5</v>
      </c>
      <c r="B206" t="s">
        <v>23</v>
      </c>
      <c r="C206" t="s">
        <v>24</v>
      </c>
      <c r="D206" t="s">
        <v>10</v>
      </c>
      <c r="E206" t="s">
        <v>11</v>
      </c>
      <c r="F206">
        <v>2002</v>
      </c>
      <c r="G206" t="s">
        <v>12</v>
      </c>
      <c r="H206">
        <v>4420000</v>
      </c>
    </row>
    <row r="207" spans="1:8" x14ac:dyDescent="0.25">
      <c r="A207">
        <v>6</v>
      </c>
      <c r="B207" t="s">
        <v>23</v>
      </c>
      <c r="C207" t="s">
        <v>24</v>
      </c>
      <c r="D207" t="s">
        <v>10</v>
      </c>
      <c r="E207" t="s">
        <v>11</v>
      </c>
      <c r="F207">
        <v>2003</v>
      </c>
      <c r="G207" t="s">
        <v>12</v>
      </c>
      <c r="H207">
        <v>4492000</v>
      </c>
    </row>
    <row r="208" spans="1:8" x14ac:dyDescent="0.25">
      <c r="A208">
        <v>7</v>
      </c>
      <c r="B208" t="s">
        <v>23</v>
      </c>
      <c r="C208" t="s">
        <v>24</v>
      </c>
      <c r="D208" t="s">
        <v>10</v>
      </c>
      <c r="E208" t="s">
        <v>11</v>
      </c>
      <c r="F208">
        <v>2004</v>
      </c>
      <c r="G208" t="s">
        <v>12</v>
      </c>
      <c r="H208">
        <v>5031000</v>
      </c>
    </row>
    <row r="209" spans="1:8" x14ac:dyDescent="0.25">
      <c r="A209">
        <v>8</v>
      </c>
      <c r="B209" t="s">
        <v>23</v>
      </c>
      <c r="C209" t="s">
        <v>24</v>
      </c>
      <c r="D209" t="s">
        <v>10</v>
      </c>
      <c r="E209" t="s">
        <v>11</v>
      </c>
      <c r="F209">
        <v>2005</v>
      </c>
      <c r="G209" t="s">
        <v>12</v>
      </c>
      <c r="H209">
        <v>5180000</v>
      </c>
    </row>
    <row r="210" spans="1:8" x14ac:dyDescent="0.25">
      <c r="A210">
        <v>9</v>
      </c>
      <c r="B210" t="s">
        <v>23</v>
      </c>
      <c r="C210" t="s">
        <v>24</v>
      </c>
      <c r="D210" t="s">
        <v>10</v>
      </c>
      <c r="E210" t="s">
        <v>11</v>
      </c>
      <c r="F210">
        <v>2006</v>
      </c>
      <c r="G210" t="s">
        <v>12</v>
      </c>
      <c r="H210">
        <v>5868000</v>
      </c>
    </row>
    <row r="211" spans="1:8" x14ac:dyDescent="0.25">
      <c r="A211">
        <v>10</v>
      </c>
      <c r="B211" t="s">
        <v>23</v>
      </c>
      <c r="C211" t="s">
        <v>24</v>
      </c>
      <c r="D211" t="s">
        <v>10</v>
      </c>
      <c r="E211" t="s">
        <v>11</v>
      </c>
      <c r="F211">
        <v>2007</v>
      </c>
      <c r="G211" t="s">
        <v>12</v>
      </c>
      <c r="H211">
        <v>5784000</v>
      </c>
    </row>
    <row r="212" spans="1:8" x14ac:dyDescent="0.25">
      <c r="A212">
        <v>11</v>
      </c>
      <c r="B212" t="s">
        <v>23</v>
      </c>
      <c r="C212" t="s">
        <v>24</v>
      </c>
      <c r="D212" t="s">
        <v>10</v>
      </c>
      <c r="E212" t="s">
        <v>11</v>
      </c>
      <c r="F212">
        <v>2008</v>
      </c>
      <c r="G212" t="s">
        <v>12</v>
      </c>
      <c r="H212">
        <v>4904000</v>
      </c>
    </row>
    <row r="213" spans="1:8" x14ac:dyDescent="0.25">
      <c r="A213">
        <v>12</v>
      </c>
      <c r="B213" t="s">
        <v>23</v>
      </c>
      <c r="C213" t="s">
        <v>24</v>
      </c>
      <c r="D213" t="s">
        <v>10</v>
      </c>
      <c r="E213" t="s">
        <v>11</v>
      </c>
      <c r="F213">
        <v>2009</v>
      </c>
      <c r="G213" t="s">
        <v>12</v>
      </c>
      <c r="H213">
        <v>4484000</v>
      </c>
    </row>
    <row r="214" spans="1:8" x14ac:dyDescent="0.25">
      <c r="A214">
        <v>13</v>
      </c>
      <c r="B214" t="s">
        <v>23</v>
      </c>
      <c r="C214" t="s">
        <v>24</v>
      </c>
      <c r="D214" t="s">
        <v>10</v>
      </c>
      <c r="E214" t="s">
        <v>11</v>
      </c>
      <c r="F214">
        <v>2010</v>
      </c>
      <c r="G214" t="s">
        <v>12</v>
      </c>
      <c r="H214">
        <v>4668000</v>
      </c>
    </row>
    <row r="215" spans="1:8" x14ac:dyDescent="0.25">
      <c r="A215">
        <v>14</v>
      </c>
      <c r="B215" t="s">
        <v>23</v>
      </c>
      <c r="C215" t="s">
        <v>24</v>
      </c>
      <c r="D215" t="s">
        <v>10</v>
      </c>
      <c r="E215" t="s">
        <v>11</v>
      </c>
      <c r="F215">
        <v>2011</v>
      </c>
      <c r="G215" t="s">
        <v>12</v>
      </c>
      <c r="H215">
        <v>4204000</v>
      </c>
    </row>
    <row r="216" spans="1:8" x14ac:dyDescent="0.25">
      <c r="A216">
        <v>15</v>
      </c>
      <c r="B216" t="s">
        <v>23</v>
      </c>
      <c r="C216" t="s">
        <v>24</v>
      </c>
      <c r="D216" t="s">
        <v>10</v>
      </c>
      <c r="E216" t="s">
        <v>11</v>
      </c>
      <c r="F216">
        <v>2012</v>
      </c>
      <c r="G216" t="s">
        <v>12</v>
      </c>
      <c r="H216">
        <v>3881000</v>
      </c>
    </row>
    <row r="217" spans="1:8" x14ac:dyDescent="0.25">
      <c r="A217">
        <v>16</v>
      </c>
      <c r="B217" t="s">
        <v>23</v>
      </c>
      <c r="C217" t="s">
        <v>24</v>
      </c>
      <c r="D217" t="s">
        <v>10</v>
      </c>
      <c r="E217" t="s">
        <v>11</v>
      </c>
      <c r="F217">
        <v>2013</v>
      </c>
      <c r="G217" t="s">
        <v>12</v>
      </c>
      <c r="H217">
        <v>3968000</v>
      </c>
    </row>
    <row r="218" spans="1:8" x14ac:dyDescent="0.25">
      <c r="A218">
        <v>17</v>
      </c>
      <c r="B218" t="s">
        <v>23</v>
      </c>
      <c r="C218" t="s">
        <v>24</v>
      </c>
      <c r="D218" t="s">
        <v>10</v>
      </c>
      <c r="E218" t="s">
        <v>11</v>
      </c>
      <c r="F218">
        <v>2014</v>
      </c>
      <c r="G218" t="s">
        <v>12</v>
      </c>
      <c r="H218">
        <v>4282000</v>
      </c>
    </row>
    <row r="219" spans="1:8" x14ac:dyDescent="0.25">
      <c r="A219">
        <v>18</v>
      </c>
      <c r="B219" t="s">
        <v>23</v>
      </c>
      <c r="C219" t="s">
        <v>24</v>
      </c>
      <c r="D219" t="s">
        <v>10</v>
      </c>
      <c r="E219" t="s">
        <v>11</v>
      </c>
      <c r="F219">
        <v>2015</v>
      </c>
      <c r="G219" t="s">
        <v>12</v>
      </c>
      <c r="H219">
        <v>4334000</v>
      </c>
    </row>
    <row r="220" spans="1:8" x14ac:dyDescent="0.25">
      <c r="A220">
        <v>19</v>
      </c>
      <c r="B220" t="s">
        <v>23</v>
      </c>
      <c r="C220" t="s">
        <v>24</v>
      </c>
      <c r="D220" t="s">
        <v>10</v>
      </c>
      <c r="E220" t="s">
        <v>11</v>
      </c>
      <c r="F220">
        <v>2016</v>
      </c>
      <c r="G220" t="s">
        <v>12</v>
      </c>
      <c r="H220">
        <v>4436000</v>
      </c>
    </row>
    <row r="221" spans="1:8" x14ac:dyDescent="0.25">
      <c r="A221">
        <v>20</v>
      </c>
      <c r="B221" t="s">
        <v>23</v>
      </c>
      <c r="C221" t="s">
        <v>24</v>
      </c>
      <c r="D221" t="s">
        <v>10</v>
      </c>
      <c r="E221" t="s">
        <v>11</v>
      </c>
      <c r="F221">
        <v>2017</v>
      </c>
      <c r="G221" t="s">
        <v>12</v>
      </c>
      <c r="H221">
        <v>5031000</v>
      </c>
    </row>
    <row r="222" spans="1:8" x14ac:dyDescent="0.25">
      <c r="A222">
        <v>1</v>
      </c>
      <c r="B222" t="s">
        <v>23</v>
      </c>
      <c r="C222" t="s">
        <v>24</v>
      </c>
      <c r="D222" t="s">
        <v>10</v>
      </c>
      <c r="E222" t="s">
        <v>13</v>
      </c>
      <c r="F222">
        <v>1998</v>
      </c>
      <c r="G222" t="s">
        <v>12</v>
      </c>
      <c r="H222">
        <v>790000</v>
      </c>
    </row>
    <row r="223" spans="1:8" x14ac:dyDescent="0.25">
      <c r="A223">
        <v>2</v>
      </c>
      <c r="B223" t="s">
        <v>23</v>
      </c>
      <c r="C223" t="s">
        <v>24</v>
      </c>
      <c r="D223" t="s">
        <v>10</v>
      </c>
      <c r="E223" t="s">
        <v>13</v>
      </c>
      <c r="F223">
        <v>1999</v>
      </c>
      <c r="G223" t="s">
        <v>12</v>
      </c>
      <c r="H223">
        <v>800000</v>
      </c>
    </row>
    <row r="224" spans="1:8" x14ac:dyDescent="0.25">
      <c r="A224">
        <v>3</v>
      </c>
      <c r="B224" t="s">
        <v>23</v>
      </c>
      <c r="C224" t="s">
        <v>24</v>
      </c>
      <c r="D224" t="s">
        <v>10</v>
      </c>
      <c r="E224" t="s">
        <v>13</v>
      </c>
      <c r="F224">
        <v>2000</v>
      </c>
      <c r="G224" t="s">
        <v>12</v>
      </c>
      <c r="H224">
        <v>645000</v>
      </c>
    </row>
    <row r="225" spans="1:8" x14ac:dyDescent="0.25">
      <c r="A225">
        <v>4</v>
      </c>
      <c r="B225" t="s">
        <v>23</v>
      </c>
      <c r="C225" t="s">
        <v>24</v>
      </c>
      <c r="D225" t="s">
        <v>10</v>
      </c>
      <c r="E225" t="s">
        <v>13</v>
      </c>
      <c r="F225">
        <v>2001</v>
      </c>
      <c r="G225" t="s">
        <v>12</v>
      </c>
      <c r="H225">
        <v>674000</v>
      </c>
    </row>
    <row r="226" spans="1:8" x14ac:dyDescent="0.25">
      <c r="A226">
        <v>5</v>
      </c>
      <c r="B226" t="s">
        <v>23</v>
      </c>
      <c r="C226" t="s">
        <v>24</v>
      </c>
      <c r="D226" t="s">
        <v>10</v>
      </c>
      <c r="E226" t="s">
        <v>13</v>
      </c>
      <c r="F226">
        <v>2002</v>
      </c>
      <c r="G226" t="s">
        <v>12</v>
      </c>
      <c r="H226">
        <v>661000</v>
      </c>
    </row>
    <row r="227" spans="1:8" x14ac:dyDescent="0.25">
      <c r="A227">
        <v>6</v>
      </c>
      <c r="B227" t="s">
        <v>23</v>
      </c>
      <c r="C227" t="s">
        <v>24</v>
      </c>
      <c r="D227" t="s">
        <v>10</v>
      </c>
      <c r="E227" t="s">
        <v>13</v>
      </c>
      <c r="F227">
        <v>2003</v>
      </c>
      <c r="G227" t="s">
        <v>12</v>
      </c>
      <c r="H227">
        <v>473000</v>
      </c>
    </row>
    <row r="228" spans="1:8" x14ac:dyDescent="0.25">
      <c r="A228">
        <v>7</v>
      </c>
      <c r="B228" t="s">
        <v>23</v>
      </c>
      <c r="C228" t="s">
        <v>24</v>
      </c>
      <c r="D228" t="s">
        <v>10</v>
      </c>
      <c r="E228" t="s">
        <v>13</v>
      </c>
      <c r="F228">
        <v>2004</v>
      </c>
      <c r="G228" t="s">
        <v>12</v>
      </c>
      <c r="H228">
        <v>562000</v>
      </c>
    </row>
    <row r="229" spans="1:8" x14ac:dyDescent="0.25">
      <c r="A229">
        <v>8</v>
      </c>
      <c r="B229" t="s">
        <v>23</v>
      </c>
      <c r="C229" t="s">
        <v>24</v>
      </c>
      <c r="D229" t="s">
        <v>10</v>
      </c>
      <c r="E229" t="s">
        <v>13</v>
      </c>
      <c r="F229">
        <v>2005</v>
      </c>
      <c r="G229" t="s">
        <v>12</v>
      </c>
      <c r="H229">
        <v>562000</v>
      </c>
    </row>
    <row r="230" spans="1:8" x14ac:dyDescent="0.25">
      <c r="A230">
        <v>9</v>
      </c>
      <c r="B230" t="s">
        <v>23</v>
      </c>
      <c r="C230" t="s">
        <v>24</v>
      </c>
      <c r="D230" t="s">
        <v>10</v>
      </c>
      <c r="E230" t="s">
        <v>13</v>
      </c>
      <c r="F230">
        <v>2006</v>
      </c>
      <c r="G230" t="s">
        <v>12</v>
      </c>
      <c r="H230">
        <v>531000</v>
      </c>
    </row>
    <row r="231" spans="1:8" x14ac:dyDescent="0.25">
      <c r="A231">
        <v>10</v>
      </c>
      <c r="B231" t="s">
        <v>23</v>
      </c>
      <c r="C231" t="s">
        <v>24</v>
      </c>
      <c r="D231" t="s">
        <v>10</v>
      </c>
      <c r="E231" t="s">
        <v>13</v>
      </c>
      <c r="F231">
        <v>2007</v>
      </c>
      <c r="G231" t="s">
        <v>12</v>
      </c>
      <c r="H231">
        <v>351000</v>
      </c>
    </row>
    <row r="232" spans="1:8" x14ac:dyDescent="0.25">
      <c r="A232">
        <v>11</v>
      </c>
      <c r="B232" t="s">
        <v>23</v>
      </c>
      <c r="C232" t="s">
        <v>24</v>
      </c>
      <c r="D232" t="s">
        <v>10</v>
      </c>
      <c r="E232" t="s">
        <v>13</v>
      </c>
      <c r="F232">
        <v>2008</v>
      </c>
      <c r="G232" t="s">
        <v>12</v>
      </c>
      <c r="H232">
        <v>376000</v>
      </c>
    </row>
    <row r="233" spans="1:8" x14ac:dyDescent="0.25">
      <c r="A233">
        <v>12</v>
      </c>
      <c r="B233" t="s">
        <v>23</v>
      </c>
      <c r="C233" t="s">
        <v>24</v>
      </c>
      <c r="D233" t="s">
        <v>10</v>
      </c>
      <c r="E233" t="s">
        <v>13</v>
      </c>
      <c r="F233">
        <v>2009</v>
      </c>
      <c r="G233" t="s">
        <v>12</v>
      </c>
      <c r="H233">
        <v>343000</v>
      </c>
    </row>
    <row r="234" spans="1:8" x14ac:dyDescent="0.25">
      <c r="A234">
        <v>13</v>
      </c>
      <c r="B234" t="s">
        <v>23</v>
      </c>
      <c r="C234" t="s">
        <v>24</v>
      </c>
      <c r="D234" t="s">
        <v>10</v>
      </c>
      <c r="E234" t="s">
        <v>13</v>
      </c>
      <c r="F234">
        <v>2010</v>
      </c>
      <c r="G234" t="s">
        <v>12</v>
      </c>
      <c r="H234">
        <v>577000</v>
      </c>
    </row>
    <row r="235" spans="1:8" x14ac:dyDescent="0.25">
      <c r="A235">
        <v>14</v>
      </c>
      <c r="B235" t="s">
        <v>23</v>
      </c>
      <c r="C235" t="s">
        <v>24</v>
      </c>
      <c r="D235" t="s">
        <v>10</v>
      </c>
      <c r="E235" t="s">
        <v>13</v>
      </c>
      <c r="F235">
        <v>2011</v>
      </c>
      <c r="G235" t="s">
        <v>12</v>
      </c>
      <c r="H235">
        <v>334000</v>
      </c>
    </row>
    <row r="236" spans="1:8" x14ac:dyDescent="0.25">
      <c r="A236">
        <v>15</v>
      </c>
      <c r="B236" t="s">
        <v>23</v>
      </c>
      <c r="C236" t="s">
        <v>24</v>
      </c>
      <c r="D236" t="s">
        <v>10</v>
      </c>
      <c r="E236" t="s">
        <v>13</v>
      </c>
      <c r="F236">
        <v>2012</v>
      </c>
      <c r="G236" t="s">
        <v>12</v>
      </c>
      <c r="H236">
        <v>453000</v>
      </c>
    </row>
    <row r="237" spans="1:8" x14ac:dyDescent="0.25">
      <c r="A237">
        <v>16</v>
      </c>
      <c r="B237" t="s">
        <v>23</v>
      </c>
      <c r="C237" t="s">
        <v>24</v>
      </c>
      <c r="D237" t="s">
        <v>10</v>
      </c>
      <c r="E237" t="s">
        <v>13</v>
      </c>
      <c r="F237">
        <v>2013</v>
      </c>
      <c r="G237" t="s">
        <v>12</v>
      </c>
      <c r="H237">
        <v>449000</v>
      </c>
    </row>
    <row r="238" spans="1:8" x14ac:dyDescent="0.25">
      <c r="A238">
        <v>17</v>
      </c>
      <c r="B238" t="s">
        <v>23</v>
      </c>
      <c r="C238" t="s">
        <v>24</v>
      </c>
      <c r="D238" t="s">
        <v>10</v>
      </c>
      <c r="E238" t="s">
        <v>13</v>
      </c>
      <c r="F238">
        <v>2014</v>
      </c>
      <c r="G238" t="s">
        <v>12</v>
      </c>
      <c r="H238">
        <v>446000</v>
      </c>
    </row>
    <row r="239" spans="1:8" x14ac:dyDescent="0.25">
      <c r="A239">
        <v>18</v>
      </c>
      <c r="B239" t="s">
        <v>23</v>
      </c>
      <c r="C239" t="s">
        <v>24</v>
      </c>
      <c r="D239" t="s">
        <v>10</v>
      </c>
      <c r="E239" t="s">
        <v>13</v>
      </c>
      <c r="F239">
        <v>2015</v>
      </c>
      <c r="G239" t="s">
        <v>12</v>
      </c>
      <c r="H239">
        <v>440000</v>
      </c>
    </row>
    <row r="240" spans="1:8" x14ac:dyDescent="0.25">
      <c r="A240">
        <v>19</v>
      </c>
      <c r="B240" t="s">
        <v>23</v>
      </c>
      <c r="C240" t="s">
        <v>24</v>
      </c>
      <c r="D240" t="s">
        <v>10</v>
      </c>
      <c r="E240" t="s">
        <v>13</v>
      </c>
      <c r="F240">
        <v>2016</v>
      </c>
      <c r="G240" t="s">
        <v>12</v>
      </c>
      <c r="H240">
        <v>407000</v>
      </c>
    </row>
    <row r="241" spans="1:8" x14ac:dyDescent="0.25">
      <c r="A241">
        <v>20</v>
      </c>
      <c r="B241" t="s">
        <v>23</v>
      </c>
      <c r="C241" t="s">
        <v>24</v>
      </c>
      <c r="D241" t="s">
        <v>10</v>
      </c>
      <c r="E241" t="s">
        <v>13</v>
      </c>
      <c r="F241">
        <v>2017</v>
      </c>
      <c r="G241" t="s">
        <v>12</v>
      </c>
      <c r="H241">
        <v>398000</v>
      </c>
    </row>
    <row r="242" spans="1:8" x14ac:dyDescent="0.25">
      <c r="A242">
        <v>1</v>
      </c>
      <c r="B242" t="s">
        <v>25</v>
      </c>
      <c r="C242" t="s">
        <v>26</v>
      </c>
      <c r="D242" t="s">
        <v>10</v>
      </c>
      <c r="E242" t="s">
        <v>11</v>
      </c>
      <c r="F242">
        <v>1998</v>
      </c>
      <c r="G242" t="s">
        <v>12</v>
      </c>
      <c r="H242">
        <v>250000</v>
      </c>
    </row>
    <row r="243" spans="1:8" x14ac:dyDescent="0.25">
      <c r="A243">
        <v>2</v>
      </c>
      <c r="B243" t="s">
        <v>25</v>
      </c>
      <c r="C243" t="s">
        <v>26</v>
      </c>
      <c r="D243" t="s">
        <v>10</v>
      </c>
      <c r="E243" t="s">
        <v>11</v>
      </c>
      <c r="F243">
        <v>1999</v>
      </c>
      <c r="G243" t="s">
        <v>12</v>
      </c>
      <c r="H243">
        <v>274800</v>
      </c>
    </row>
    <row r="244" spans="1:8" x14ac:dyDescent="0.25">
      <c r="A244">
        <v>3</v>
      </c>
      <c r="B244" t="s">
        <v>25</v>
      </c>
      <c r="C244" t="s">
        <v>26</v>
      </c>
      <c r="D244" t="s">
        <v>10</v>
      </c>
      <c r="E244" t="s">
        <v>11</v>
      </c>
      <c r="F244">
        <v>2000</v>
      </c>
      <c r="G244" t="s">
        <v>12</v>
      </c>
      <c r="H244">
        <v>1016700</v>
      </c>
    </row>
    <row r="245" spans="1:8" x14ac:dyDescent="0.25">
      <c r="A245">
        <v>4</v>
      </c>
      <c r="B245" t="s">
        <v>25</v>
      </c>
      <c r="C245" t="s">
        <v>26</v>
      </c>
      <c r="D245" t="s">
        <v>10</v>
      </c>
      <c r="E245" t="s">
        <v>11</v>
      </c>
      <c r="F245">
        <v>2001</v>
      </c>
      <c r="G245" t="s">
        <v>12</v>
      </c>
      <c r="H245">
        <v>415400</v>
      </c>
    </row>
    <row r="246" spans="1:8" x14ac:dyDescent="0.25">
      <c r="A246">
        <v>5</v>
      </c>
      <c r="B246" t="s">
        <v>25</v>
      </c>
      <c r="C246" t="s">
        <v>26</v>
      </c>
      <c r="D246" t="s">
        <v>10</v>
      </c>
      <c r="E246" t="s">
        <v>11</v>
      </c>
      <c r="F246">
        <v>2002</v>
      </c>
      <c r="G246" t="s">
        <v>12</v>
      </c>
      <c r="H246">
        <v>281000</v>
      </c>
    </row>
    <row r="247" spans="1:8" x14ac:dyDescent="0.25">
      <c r="A247">
        <v>6</v>
      </c>
      <c r="B247" t="s">
        <v>25</v>
      </c>
      <c r="C247" t="s">
        <v>26</v>
      </c>
      <c r="D247" t="s">
        <v>10</v>
      </c>
      <c r="E247" t="s">
        <v>11</v>
      </c>
      <c r="F247">
        <v>2003</v>
      </c>
      <c r="G247" t="s">
        <v>12</v>
      </c>
      <c r="H247">
        <v>311200</v>
      </c>
    </row>
    <row r="248" spans="1:8" x14ac:dyDescent="0.25">
      <c r="A248">
        <v>7</v>
      </c>
      <c r="B248" t="s">
        <v>25</v>
      </c>
      <c r="C248" t="s">
        <v>26</v>
      </c>
      <c r="D248" t="s">
        <v>10</v>
      </c>
      <c r="E248" t="s">
        <v>11</v>
      </c>
      <c r="F248">
        <v>2004</v>
      </c>
      <c r="G248" t="s">
        <v>12</v>
      </c>
      <c r="H248">
        <v>318600</v>
      </c>
    </row>
    <row r="249" spans="1:8" x14ac:dyDescent="0.25">
      <c r="A249">
        <v>8</v>
      </c>
      <c r="B249" t="s">
        <v>25</v>
      </c>
      <c r="C249" t="s">
        <v>26</v>
      </c>
      <c r="D249" t="s">
        <v>10</v>
      </c>
      <c r="E249" t="s">
        <v>11</v>
      </c>
      <c r="F249">
        <v>2005</v>
      </c>
      <c r="G249" t="s">
        <v>12</v>
      </c>
      <c r="H249">
        <v>623400</v>
      </c>
    </row>
    <row r="250" spans="1:8" x14ac:dyDescent="0.25">
      <c r="A250">
        <v>9</v>
      </c>
      <c r="B250" t="s">
        <v>25</v>
      </c>
      <c r="C250" t="s">
        <v>26</v>
      </c>
      <c r="D250" t="s">
        <v>10</v>
      </c>
      <c r="E250" t="s">
        <v>11</v>
      </c>
      <c r="F250">
        <v>2006</v>
      </c>
      <c r="G250" t="s">
        <v>12</v>
      </c>
      <c r="H250">
        <v>464800</v>
      </c>
    </row>
    <row r="251" spans="1:8" x14ac:dyDescent="0.25">
      <c r="A251">
        <v>10</v>
      </c>
      <c r="B251" t="s">
        <v>25</v>
      </c>
      <c r="C251" t="s">
        <v>26</v>
      </c>
      <c r="D251" t="s">
        <v>10</v>
      </c>
      <c r="E251" t="s">
        <v>11</v>
      </c>
      <c r="F251">
        <v>2007</v>
      </c>
      <c r="G251" t="s">
        <v>12</v>
      </c>
      <c r="H251">
        <v>540900</v>
      </c>
    </row>
    <row r="252" spans="1:8" x14ac:dyDescent="0.25">
      <c r="A252">
        <v>11</v>
      </c>
      <c r="B252" t="s">
        <v>25</v>
      </c>
      <c r="C252" t="s">
        <v>26</v>
      </c>
      <c r="D252" t="s">
        <v>10</v>
      </c>
      <c r="E252" t="s">
        <v>11</v>
      </c>
      <c r="F252">
        <v>2008</v>
      </c>
      <c r="G252" t="s">
        <v>12</v>
      </c>
      <c r="H252">
        <v>532700</v>
      </c>
    </row>
    <row r="253" spans="1:8" x14ac:dyDescent="0.25">
      <c r="A253">
        <v>12</v>
      </c>
      <c r="B253" t="s">
        <v>25</v>
      </c>
      <c r="C253" t="s">
        <v>26</v>
      </c>
      <c r="D253" t="s">
        <v>10</v>
      </c>
      <c r="E253" t="s">
        <v>11</v>
      </c>
      <c r="F253">
        <v>2009</v>
      </c>
      <c r="G253" t="s">
        <v>12</v>
      </c>
      <c r="H253">
        <v>330100</v>
      </c>
    </row>
    <row r="254" spans="1:8" x14ac:dyDescent="0.25">
      <c r="A254">
        <v>13</v>
      </c>
      <c r="B254" t="s">
        <v>25</v>
      </c>
      <c r="C254" t="s">
        <v>26</v>
      </c>
      <c r="D254" t="s">
        <v>10</v>
      </c>
      <c r="E254" t="s">
        <v>11</v>
      </c>
      <c r="F254">
        <v>2010</v>
      </c>
      <c r="G254" t="s">
        <v>12</v>
      </c>
      <c r="H254">
        <v>436700</v>
      </c>
    </row>
    <row r="255" spans="1:8" x14ac:dyDescent="0.25">
      <c r="A255">
        <v>14</v>
      </c>
      <c r="B255" t="s">
        <v>25</v>
      </c>
      <c r="C255" t="s">
        <v>26</v>
      </c>
      <c r="D255" t="s">
        <v>10</v>
      </c>
      <c r="E255" t="s">
        <v>11</v>
      </c>
      <c r="F255">
        <v>2011</v>
      </c>
      <c r="G255" t="s">
        <v>12</v>
      </c>
      <c r="H255">
        <v>351300</v>
      </c>
    </row>
    <row r="256" spans="1:8" x14ac:dyDescent="0.25">
      <c r="A256">
        <v>15</v>
      </c>
      <c r="B256" t="s">
        <v>25</v>
      </c>
      <c r="C256" t="s">
        <v>26</v>
      </c>
      <c r="D256" t="s">
        <v>10</v>
      </c>
      <c r="E256" t="s">
        <v>11</v>
      </c>
      <c r="F256">
        <v>2012</v>
      </c>
      <c r="G256" t="s">
        <v>12</v>
      </c>
      <c r="H256">
        <v>332600</v>
      </c>
    </row>
    <row r="257" spans="1:8" x14ac:dyDescent="0.25">
      <c r="A257">
        <v>16</v>
      </c>
      <c r="B257" t="s">
        <v>25</v>
      </c>
      <c r="C257" t="s">
        <v>26</v>
      </c>
      <c r="D257" t="s">
        <v>10</v>
      </c>
      <c r="E257" t="s">
        <v>11</v>
      </c>
      <c r="F257">
        <v>2013</v>
      </c>
      <c r="G257" t="s">
        <v>12</v>
      </c>
      <c r="H257">
        <v>315200</v>
      </c>
    </row>
    <row r="258" spans="1:8" x14ac:dyDescent="0.25">
      <c r="A258">
        <v>17</v>
      </c>
      <c r="B258" t="s">
        <v>25</v>
      </c>
      <c r="C258" t="s">
        <v>26</v>
      </c>
      <c r="D258" t="s">
        <v>10</v>
      </c>
      <c r="E258" t="s">
        <v>11</v>
      </c>
      <c r="F258">
        <v>2014</v>
      </c>
      <c r="G258" t="s">
        <v>12</v>
      </c>
      <c r="H258">
        <v>425300</v>
      </c>
    </row>
    <row r="259" spans="1:8" x14ac:dyDescent="0.25">
      <c r="A259">
        <v>18</v>
      </c>
      <c r="B259" t="s">
        <v>25</v>
      </c>
      <c r="C259" t="s">
        <v>26</v>
      </c>
      <c r="D259" t="s">
        <v>10</v>
      </c>
      <c r="E259" t="s">
        <v>11</v>
      </c>
      <c r="F259">
        <v>2015</v>
      </c>
      <c r="G259" t="s">
        <v>12</v>
      </c>
      <c r="H259">
        <v>448800</v>
      </c>
    </row>
    <row r="260" spans="1:8" x14ac:dyDescent="0.25">
      <c r="A260">
        <v>19</v>
      </c>
      <c r="B260" t="s">
        <v>25</v>
      </c>
      <c r="C260" t="s">
        <v>26</v>
      </c>
      <c r="D260" t="s">
        <v>10</v>
      </c>
      <c r="E260" t="s">
        <v>11</v>
      </c>
      <c r="F260">
        <v>2016</v>
      </c>
      <c r="G260" t="s">
        <v>12</v>
      </c>
      <c r="H260">
        <v>313600</v>
      </c>
    </row>
    <row r="261" spans="1:8" x14ac:dyDescent="0.25">
      <c r="A261">
        <v>20</v>
      </c>
      <c r="B261" t="s">
        <v>25</v>
      </c>
      <c r="C261" t="s">
        <v>26</v>
      </c>
      <c r="D261" t="s">
        <v>10</v>
      </c>
      <c r="E261" t="s">
        <v>11</v>
      </c>
      <c r="F261">
        <v>2017</v>
      </c>
      <c r="G261" t="s">
        <v>12</v>
      </c>
      <c r="H261">
        <v>313600</v>
      </c>
    </row>
    <row r="262" spans="1:8" x14ac:dyDescent="0.25">
      <c r="A262">
        <v>1</v>
      </c>
      <c r="B262" t="s">
        <v>25</v>
      </c>
      <c r="C262" t="s">
        <v>26</v>
      </c>
      <c r="D262" t="s">
        <v>10</v>
      </c>
      <c r="E262" t="s">
        <v>13</v>
      </c>
      <c r="F262">
        <v>1998</v>
      </c>
      <c r="G262" t="s">
        <v>12</v>
      </c>
      <c r="H262">
        <v>20840</v>
      </c>
    </row>
    <row r="263" spans="1:8" x14ac:dyDescent="0.25">
      <c r="A263">
        <v>2</v>
      </c>
      <c r="B263" t="s">
        <v>25</v>
      </c>
      <c r="C263" t="s">
        <v>26</v>
      </c>
      <c r="D263" t="s">
        <v>10</v>
      </c>
      <c r="E263" t="s">
        <v>13</v>
      </c>
      <c r="F263">
        <v>1999</v>
      </c>
      <c r="G263" t="s">
        <v>12</v>
      </c>
      <c r="H263">
        <v>120900</v>
      </c>
    </row>
    <row r="264" spans="1:8" x14ac:dyDescent="0.25">
      <c r="A264">
        <v>3</v>
      </c>
      <c r="B264" t="s">
        <v>25</v>
      </c>
      <c r="C264" t="s">
        <v>26</v>
      </c>
      <c r="D264" t="s">
        <v>10</v>
      </c>
      <c r="E264" t="s">
        <v>13</v>
      </c>
      <c r="F264">
        <v>2000</v>
      </c>
      <c r="G264" t="s">
        <v>12</v>
      </c>
      <c r="H264">
        <v>130400</v>
      </c>
    </row>
    <row r="265" spans="1:8" x14ac:dyDescent="0.25">
      <c r="A265">
        <v>4</v>
      </c>
      <c r="B265" t="s">
        <v>25</v>
      </c>
      <c r="C265" t="s">
        <v>26</v>
      </c>
      <c r="D265" t="s">
        <v>10</v>
      </c>
      <c r="E265" t="s">
        <v>13</v>
      </c>
      <c r="F265">
        <v>2001</v>
      </c>
      <c r="G265" t="s">
        <v>12</v>
      </c>
      <c r="H265">
        <v>71100</v>
      </c>
    </row>
    <row r="266" spans="1:8" x14ac:dyDescent="0.25">
      <c r="A266">
        <v>5</v>
      </c>
      <c r="B266" t="s">
        <v>25</v>
      </c>
      <c r="C266" t="s">
        <v>26</v>
      </c>
      <c r="D266" t="s">
        <v>10</v>
      </c>
      <c r="E266" t="s">
        <v>13</v>
      </c>
      <c r="F266">
        <v>2002</v>
      </c>
      <c r="G266" t="s">
        <v>12</v>
      </c>
      <c r="H266">
        <v>62200</v>
      </c>
    </row>
    <row r="267" spans="1:8" x14ac:dyDescent="0.25">
      <c r="A267">
        <v>6</v>
      </c>
      <c r="B267" t="s">
        <v>25</v>
      </c>
      <c r="C267" t="s">
        <v>26</v>
      </c>
      <c r="D267" t="s">
        <v>10</v>
      </c>
      <c r="E267" t="s">
        <v>13</v>
      </c>
      <c r="F267">
        <v>2003</v>
      </c>
      <c r="G267" t="s">
        <v>12</v>
      </c>
      <c r="H267">
        <v>42300</v>
      </c>
    </row>
    <row r="268" spans="1:8" x14ac:dyDescent="0.25">
      <c r="A268">
        <v>7</v>
      </c>
      <c r="B268" t="s">
        <v>25</v>
      </c>
      <c r="C268" t="s">
        <v>26</v>
      </c>
      <c r="D268" t="s">
        <v>10</v>
      </c>
      <c r="E268" t="s">
        <v>13</v>
      </c>
      <c r="F268">
        <v>2004</v>
      </c>
      <c r="G268" t="s">
        <v>12</v>
      </c>
      <c r="H268">
        <v>31800</v>
      </c>
    </row>
    <row r="269" spans="1:8" x14ac:dyDescent="0.25">
      <c r="A269">
        <v>8</v>
      </c>
      <c r="B269" t="s">
        <v>25</v>
      </c>
      <c r="C269" t="s">
        <v>26</v>
      </c>
      <c r="D269" t="s">
        <v>10</v>
      </c>
      <c r="E269" t="s">
        <v>13</v>
      </c>
      <c r="F269">
        <v>2005</v>
      </c>
      <c r="G269" t="s">
        <v>12</v>
      </c>
      <c r="H269">
        <v>27400</v>
      </c>
    </row>
    <row r="270" spans="1:8" x14ac:dyDescent="0.25">
      <c r="A270">
        <v>9</v>
      </c>
      <c r="B270" t="s">
        <v>25</v>
      </c>
      <c r="C270" t="s">
        <v>26</v>
      </c>
      <c r="D270" t="s">
        <v>10</v>
      </c>
      <c r="E270" t="s">
        <v>13</v>
      </c>
      <c r="F270">
        <v>2006</v>
      </c>
      <c r="G270" t="s">
        <v>12</v>
      </c>
      <c r="H270">
        <v>34300</v>
      </c>
    </row>
    <row r="271" spans="1:8" x14ac:dyDescent="0.25">
      <c r="A271">
        <v>10</v>
      </c>
      <c r="B271" t="s">
        <v>25</v>
      </c>
      <c r="C271" t="s">
        <v>26</v>
      </c>
      <c r="D271" t="s">
        <v>10</v>
      </c>
      <c r="E271" t="s">
        <v>13</v>
      </c>
      <c r="F271">
        <v>2007</v>
      </c>
      <c r="G271" t="s">
        <v>12</v>
      </c>
      <c r="H271">
        <v>62800</v>
      </c>
    </row>
    <row r="272" spans="1:8" x14ac:dyDescent="0.25">
      <c r="A272">
        <v>11</v>
      </c>
      <c r="B272" t="s">
        <v>25</v>
      </c>
      <c r="C272" t="s">
        <v>26</v>
      </c>
      <c r="D272" t="s">
        <v>10</v>
      </c>
      <c r="E272" t="s">
        <v>13</v>
      </c>
      <c r="F272">
        <v>2008</v>
      </c>
      <c r="G272" t="s">
        <v>12</v>
      </c>
      <c r="H272">
        <v>40800</v>
      </c>
    </row>
    <row r="273" spans="1:8" x14ac:dyDescent="0.25">
      <c r="A273">
        <v>12</v>
      </c>
      <c r="B273" t="s">
        <v>25</v>
      </c>
      <c r="C273" t="s">
        <v>26</v>
      </c>
      <c r="D273" t="s">
        <v>10</v>
      </c>
      <c r="E273" t="s">
        <v>13</v>
      </c>
      <c r="F273">
        <v>2009</v>
      </c>
      <c r="G273" t="s">
        <v>12</v>
      </c>
      <c r="H273">
        <v>43200</v>
      </c>
    </row>
    <row r="274" spans="1:8" x14ac:dyDescent="0.25">
      <c r="A274">
        <v>13</v>
      </c>
      <c r="B274" t="s">
        <v>25</v>
      </c>
      <c r="C274" t="s">
        <v>26</v>
      </c>
      <c r="D274" t="s">
        <v>10</v>
      </c>
      <c r="E274" t="s">
        <v>13</v>
      </c>
      <c r="F274">
        <v>2010</v>
      </c>
      <c r="G274" t="s">
        <v>12</v>
      </c>
      <c r="H274">
        <v>47000</v>
      </c>
    </row>
    <row r="275" spans="1:8" x14ac:dyDescent="0.25">
      <c r="A275">
        <v>14</v>
      </c>
      <c r="B275" t="s">
        <v>25</v>
      </c>
      <c r="C275" t="s">
        <v>26</v>
      </c>
      <c r="D275" t="s">
        <v>10</v>
      </c>
      <c r="E275" t="s">
        <v>13</v>
      </c>
      <c r="F275">
        <v>2011</v>
      </c>
      <c r="G275" t="s">
        <v>12</v>
      </c>
      <c r="H275">
        <v>56100</v>
      </c>
    </row>
    <row r="276" spans="1:8" x14ac:dyDescent="0.25">
      <c r="A276">
        <v>15</v>
      </c>
      <c r="B276" t="s">
        <v>25</v>
      </c>
      <c r="C276" t="s">
        <v>26</v>
      </c>
      <c r="D276" t="s">
        <v>10</v>
      </c>
      <c r="E276" t="s">
        <v>13</v>
      </c>
      <c r="F276">
        <v>2012</v>
      </c>
      <c r="G276" t="s">
        <v>12</v>
      </c>
      <c r="H276">
        <v>47100</v>
      </c>
    </row>
    <row r="277" spans="1:8" x14ac:dyDescent="0.25">
      <c r="A277">
        <v>16</v>
      </c>
      <c r="B277" t="s">
        <v>25</v>
      </c>
      <c r="C277" t="s">
        <v>26</v>
      </c>
      <c r="D277" t="s">
        <v>10</v>
      </c>
      <c r="E277" t="s">
        <v>13</v>
      </c>
      <c r="F277">
        <v>2013</v>
      </c>
      <c r="G277" t="s">
        <v>12</v>
      </c>
      <c r="H277">
        <v>56100</v>
      </c>
    </row>
    <row r="278" spans="1:8" x14ac:dyDescent="0.25">
      <c r="A278">
        <v>17</v>
      </c>
      <c r="B278" t="s">
        <v>25</v>
      </c>
      <c r="C278" t="s">
        <v>26</v>
      </c>
      <c r="D278" t="s">
        <v>10</v>
      </c>
      <c r="E278" t="s">
        <v>13</v>
      </c>
      <c r="F278">
        <v>2014</v>
      </c>
      <c r="G278" t="s">
        <v>12</v>
      </c>
      <c r="H278">
        <v>50700</v>
      </c>
    </row>
    <row r="279" spans="1:8" x14ac:dyDescent="0.25">
      <c r="A279">
        <v>18</v>
      </c>
      <c r="B279" t="s">
        <v>25</v>
      </c>
      <c r="C279" t="s">
        <v>26</v>
      </c>
      <c r="D279" t="s">
        <v>10</v>
      </c>
      <c r="E279" t="s">
        <v>13</v>
      </c>
      <c r="F279">
        <v>2015</v>
      </c>
      <c r="G279" t="s">
        <v>12</v>
      </c>
      <c r="H279">
        <v>63700</v>
      </c>
    </row>
    <row r="280" spans="1:8" x14ac:dyDescent="0.25">
      <c r="A280">
        <v>19</v>
      </c>
      <c r="B280" t="s">
        <v>25</v>
      </c>
      <c r="C280" t="s">
        <v>26</v>
      </c>
      <c r="D280" t="s">
        <v>10</v>
      </c>
      <c r="E280" t="s">
        <v>13</v>
      </c>
      <c r="F280">
        <v>2016</v>
      </c>
      <c r="G280" t="s">
        <v>12</v>
      </c>
      <c r="H280">
        <v>67200</v>
      </c>
    </row>
    <row r="281" spans="1:8" x14ac:dyDescent="0.25">
      <c r="A281">
        <v>20</v>
      </c>
      <c r="B281" t="s">
        <v>25</v>
      </c>
      <c r="C281" t="s">
        <v>26</v>
      </c>
      <c r="D281" t="s">
        <v>10</v>
      </c>
      <c r="E281" t="s">
        <v>13</v>
      </c>
      <c r="F281">
        <v>2017</v>
      </c>
      <c r="G281" t="s">
        <v>12</v>
      </c>
      <c r="H281">
        <v>67200</v>
      </c>
    </row>
    <row r="282" spans="1:8" x14ac:dyDescent="0.25">
      <c r="A282">
        <v>1</v>
      </c>
      <c r="B282" t="s">
        <v>27</v>
      </c>
      <c r="C282" t="s">
        <v>28</v>
      </c>
      <c r="D282" t="s">
        <v>10</v>
      </c>
      <c r="E282" t="s">
        <v>11</v>
      </c>
      <c r="F282">
        <v>1998</v>
      </c>
      <c r="G282" t="s">
        <v>12</v>
      </c>
      <c r="H282">
        <v>1600000</v>
      </c>
    </row>
    <row r="283" spans="1:8" x14ac:dyDescent="0.25">
      <c r="A283">
        <v>2</v>
      </c>
      <c r="B283" t="s">
        <v>27</v>
      </c>
      <c r="C283" t="s">
        <v>28</v>
      </c>
      <c r="D283" t="s">
        <v>10</v>
      </c>
      <c r="E283" t="s">
        <v>11</v>
      </c>
      <c r="F283">
        <v>1999</v>
      </c>
      <c r="G283" t="s">
        <v>12</v>
      </c>
      <c r="H283">
        <v>1750000</v>
      </c>
    </row>
    <row r="284" spans="1:8" x14ac:dyDescent="0.25">
      <c r="A284">
        <v>3</v>
      </c>
      <c r="B284" t="s">
        <v>27</v>
      </c>
      <c r="C284" t="s">
        <v>28</v>
      </c>
      <c r="D284" t="s">
        <v>10</v>
      </c>
      <c r="E284" t="s">
        <v>11</v>
      </c>
      <c r="F284">
        <v>2000</v>
      </c>
      <c r="G284" t="s">
        <v>12</v>
      </c>
      <c r="H284">
        <v>2200000</v>
      </c>
    </row>
    <row r="285" spans="1:8" x14ac:dyDescent="0.25">
      <c r="A285">
        <v>4</v>
      </c>
      <c r="B285" t="s">
        <v>27</v>
      </c>
      <c r="C285" t="s">
        <v>28</v>
      </c>
      <c r="D285" t="s">
        <v>10</v>
      </c>
      <c r="E285" t="s">
        <v>11</v>
      </c>
      <c r="F285">
        <v>2001</v>
      </c>
      <c r="G285" t="s">
        <v>12</v>
      </c>
      <c r="H285">
        <v>2550000</v>
      </c>
    </row>
    <row r="286" spans="1:8" x14ac:dyDescent="0.25">
      <c r="A286">
        <v>5</v>
      </c>
      <c r="B286" t="s">
        <v>27</v>
      </c>
      <c r="C286" t="s">
        <v>28</v>
      </c>
      <c r="D286" t="s">
        <v>10</v>
      </c>
      <c r="E286" t="s">
        <v>11</v>
      </c>
      <c r="F286">
        <v>2002</v>
      </c>
      <c r="G286" t="s">
        <v>12</v>
      </c>
      <c r="H286">
        <v>2080000</v>
      </c>
    </row>
    <row r="287" spans="1:8" x14ac:dyDescent="0.25">
      <c r="A287">
        <v>6</v>
      </c>
      <c r="B287" t="s">
        <v>27</v>
      </c>
      <c r="C287" t="s">
        <v>28</v>
      </c>
      <c r="D287" t="s">
        <v>10</v>
      </c>
      <c r="E287" t="s">
        <v>11</v>
      </c>
      <c r="F287">
        <v>2003</v>
      </c>
      <c r="G287" t="s">
        <v>12</v>
      </c>
      <c r="H287">
        <v>1700000</v>
      </c>
    </row>
    <row r="288" spans="1:8" x14ac:dyDescent="0.25">
      <c r="A288">
        <v>7</v>
      </c>
      <c r="B288" t="s">
        <v>27</v>
      </c>
      <c r="C288" t="s">
        <v>28</v>
      </c>
      <c r="D288" t="s">
        <v>10</v>
      </c>
      <c r="E288" t="s">
        <v>11</v>
      </c>
      <c r="F288">
        <v>2004</v>
      </c>
      <c r="G288" t="s">
        <v>12</v>
      </c>
      <c r="H288">
        <v>800000</v>
      </c>
    </row>
    <row r="289" spans="1:8" x14ac:dyDescent="0.25">
      <c r="A289">
        <v>8</v>
      </c>
      <c r="B289" t="s">
        <v>27</v>
      </c>
      <c r="C289" t="s">
        <v>28</v>
      </c>
      <c r="D289" t="s">
        <v>10</v>
      </c>
      <c r="E289" t="s">
        <v>11</v>
      </c>
      <c r="F289">
        <v>2005</v>
      </c>
      <c r="G289" t="s">
        <v>12</v>
      </c>
      <c r="H289">
        <v>680000</v>
      </c>
    </row>
    <row r="290" spans="1:8" x14ac:dyDescent="0.25">
      <c r="A290">
        <v>9</v>
      </c>
      <c r="B290" t="s">
        <v>27</v>
      </c>
      <c r="C290" t="s">
        <v>28</v>
      </c>
      <c r="D290" t="s">
        <v>10</v>
      </c>
      <c r="E290" t="s">
        <v>11</v>
      </c>
      <c r="F290">
        <v>2006</v>
      </c>
      <c r="G290" t="s">
        <v>12</v>
      </c>
      <c r="H290">
        <v>650000</v>
      </c>
    </row>
    <row r="291" spans="1:8" x14ac:dyDescent="0.25">
      <c r="A291">
        <v>10</v>
      </c>
      <c r="B291" t="s">
        <v>27</v>
      </c>
      <c r="C291" t="s">
        <v>28</v>
      </c>
      <c r="D291" t="s">
        <v>10</v>
      </c>
      <c r="E291" t="s">
        <v>11</v>
      </c>
      <c r="F291">
        <v>2007</v>
      </c>
      <c r="G291" t="s">
        <v>12</v>
      </c>
      <c r="H291">
        <v>603000</v>
      </c>
    </row>
    <row r="292" spans="1:8" x14ac:dyDescent="0.25">
      <c r="A292">
        <v>11</v>
      </c>
      <c r="B292" t="s">
        <v>27</v>
      </c>
      <c r="C292" t="s">
        <v>28</v>
      </c>
      <c r="D292" t="s">
        <v>10</v>
      </c>
      <c r="E292" t="s">
        <v>11</v>
      </c>
      <c r="F292">
        <v>2008</v>
      </c>
      <c r="G292" t="s">
        <v>12</v>
      </c>
      <c r="H292">
        <v>675000</v>
      </c>
    </row>
    <row r="293" spans="1:8" x14ac:dyDescent="0.25">
      <c r="A293">
        <v>12</v>
      </c>
      <c r="B293" t="s">
        <v>27</v>
      </c>
      <c r="C293" t="s">
        <v>28</v>
      </c>
      <c r="D293" t="s">
        <v>10</v>
      </c>
      <c r="E293" t="s">
        <v>11</v>
      </c>
      <c r="F293">
        <v>2009</v>
      </c>
      <c r="G293" t="s">
        <v>12</v>
      </c>
      <c r="H293">
        <v>747000</v>
      </c>
    </row>
    <row r="294" spans="1:8" x14ac:dyDescent="0.25">
      <c r="A294">
        <v>13</v>
      </c>
      <c r="B294" t="s">
        <v>27</v>
      </c>
      <c r="C294" t="s">
        <v>28</v>
      </c>
      <c r="D294" t="s">
        <v>10</v>
      </c>
      <c r="E294" t="s">
        <v>11</v>
      </c>
      <c r="F294">
        <v>2010</v>
      </c>
      <c r="G294" t="s">
        <v>12</v>
      </c>
      <c r="H294">
        <v>864000</v>
      </c>
    </row>
    <row r="295" spans="1:8" x14ac:dyDescent="0.25">
      <c r="A295">
        <v>14</v>
      </c>
      <c r="B295" t="s">
        <v>27</v>
      </c>
      <c r="C295" t="s">
        <v>28</v>
      </c>
      <c r="D295" t="s">
        <v>10</v>
      </c>
      <c r="E295" t="s">
        <v>11</v>
      </c>
      <c r="F295">
        <v>2011</v>
      </c>
      <c r="G295" t="s">
        <v>12</v>
      </c>
      <c r="H295">
        <v>1022210</v>
      </c>
    </row>
    <row r="296" spans="1:8" x14ac:dyDescent="0.25">
      <c r="A296">
        <v>15</v>
      </c>
      <c r="B296" t="s">
        <v>27</v>
      </c>
      <c r="C296" t="s">
        <v>28</v>
      </c>
      <c r="D296" t="s">
        <v>10</v>
      </c>
      <c r="E296" t="s">
        <v>11</v>
      </c>
      <c r="F296">
        <v>2012</v>
      </c>
      <c r="G296" t="s">
        <v>12</v>
      </c>
      <c r="H296">
        <v>1137469</v>
      </c>
    </row>
    <row r="297" spans="1:8" x14ac:dyDescent="0.25">
      <c r="A297">
        <v>16</v>
      </c>
      <c r="B297" t="s">
        <v>27</v>
      </c>
      <c r="C297" t="s">
        <v>28</v>
      </c>
      <c r="D297" t="s">
        <v>10</v>
      </c>
      <c r="E297" t="s">
        <v>11</v>
      </c>
      <c r="F297">
        <v>2013</v>
      </c>
      <c r="G297" t="s">
        <v>12</v>
      </c>
      <c r="H297">
        <v>988023</v>
      </c>
    </row>
    <row r="298" spans="1:8" x14ac:dyDescent="0.25">
      <c r="A298">
        <v>17</v>
      </c>
      <c r="B298" t="s">
        <v>27</v>
      </c>
      <c r="C298" t="s">
        <v>28</v>
      </c>
      <c r="D298" t="s">
        <v>10</v>
      </c>
      <c r="E298" t="s">
        <v>11</v>
      </c>
      <c r="F298">
        <v>2014</v>
      </c>
      <c r="G298" t="s">
        <v>12</v>
      </c>
      <c r="H298">
        <v>1172122</v>
      </c>
    </row>
    <row r="299" spans="1:8" x14ac:dyDescent="0.25">
      <c r="A299">
        <v>18</v>
      </c>
      <c r="B299" t="s">
        <v>27</v>
      </c>
      <c r="C299" t="s">
        <v>28</v>
      </c>
      <c r="D299" t="s">
        <v>10</v>
      </c>
      <c r="E299" t="s">
        <v>11</v>
      </c>
      <c r="F299">
        <v>2015</v>
      </c>
      <c r="G299" t="s">
        <v>12</v>
      </c>
      <c r="H299">
        <v>1109091</v>
      </c>
    </row>
    <row r="300" spans="1:8" x14ac:dyDescent="0.25">
      <c r="A300">
        <v>19</v>
      </c>
      <c r="B300" t="s">
        <v>27</v>
      </c>
      <c r="C300" t="s">
        <v>28</v>
      </c>
      <c r="D300" t="s">
        <v>10</v>
      </c>
      <c r="E300" t="s">
        <v>11</v>
      </c>
      <c r="F300">
        <v>2016</v>
      </c>
      <c r="G300" t="s">
        <v>12</v>
      </c>
      <c r="H300">
        <v>1263636</v>
      </c>
    </row>
    <row r="301" spans="1:8" x14ac:dyDescent="0.25">
      <c r="A301">
        <v>20</v>
      </c>
      <c r="B301" t="s">
        <v>27</v>
      </c>
      <c r="C301" t="s">
        <v>28</v>
      </c>
      <c r="D301" t="s">
        <v>10</v>
      </c>
      <c r="E301" t="s">
        <v>11</v>
      </c>
      <c r="F301">
        <v>2017</v>
      </c>
      <c r="G301" t="s">
        <v>12</v>
      </c>
      <c r="H301">
        <v>1227273</v>
      </c>
    </row>
    <row r="302" spans="1:8" x14ac:dyDescent="0.25">
      <c r="A302">
        <v>1</v>
      </c>
      <c r="B302" t="s">
        <v>27</v>
      </c>
      <c r="C302" t="s">
        <v>28</v>
      </c>
      <c r="D302" t="s">
        <v>10</v>
      </c>
      <c r="E302" t="s">
        <v>13</v>
      </c>
      <c r="F302">
        <v>1998</v>
      </c>
      <c r="G302" t="s">
        <v>12</v>
      </c>
      <c r="H302">
        <v>1450000</v>
      </c>
    </row>
    <row r="303" spans="1:8" x14ac:dyDescent="0.25">
      <c r="A303">
        <v>2</v>
      </c>
      <c r="B303" t="s">
        <v>27</v>
      </c>
      <c r="C303" t="s">
        <v>28</v>
      </c>
      <c r="D303" t="s">
        <v>10</v>
      </c>
      <c r="E303" t="s">
        <v>13</v>
      </c>
      <c r="F303">
        <v>1999</v>
      </c>
      <c r="G303" t="s">
        <v>12</v>
      </c>
      <c r="H303">
        <v>1600000</v>
      </c>
    </row>
    <row r="304" spans="1:8" x14ac:dyDescent="0.25">
      <c r="A304">
        <v>3</v>
      </c>
      <c r="B304" t="s">
        <v>27</v>
      </c>
      <c r="C304" t="s">
        <v>28</v>
      </c>
      <c r="D304" t="s">
        <v>10</v>
      </c>
      <c r="E304" t="s">
        <v>13</v>
      </c>
      <c r="F304">
        <v>2000</v>
      </c>
      <c r="G304" t="s">
        <v>12</v>
      </c>
      <c r="H304">
        <v>1600000</v>
      </c>
    </row>
    <row r="305" spans="1:8" x14ac:dyDescent="0.25">
      <c r="A305">
        <v>4</v>
      </c>
      <c r="B305" t="s">
        <v>27</v>
      </c>
      <c r="C305" t="s">
        <v>28</v>
      </c>
      <c r="D305" t="s">
        <v>10</v>
      </c>
      <c r="E305" t="s">
        <v>13</v>
      </c>
      <c r="F305">
        <v>2001</v>
      </c>
      <c r="G305" t="s">
        <v>12</v>
      </c>
      <c r="H305">
        <v>1360000</v>
      </c>
    </row>
    <row r="306" spans="1:8" x14ac:dyDescent="0.25">
      <c r="A306">
        <v>5</v>
      </c>
      <c r="B306" t="s">
        <v>27</v>
      </c>
      <c r="C306" t="s">
        <v>28</v>
      </c>
      <c r="D306" t="s">
        <v>10</v>
      </c>
      <c r="E306" t="s">
        <v>13</v>
      </c>
      <c r="F306">
        <v>2002</v>
      </c>
      <c r="G306" t="s">
        <v>12</v>
      </c>
      <c r="H306">
        <v>1400000</v>
      </c>
    </row>
    <row r="307" spans="1:8" x14ac:dyDescent="0.25">
      <c r="A307">
        <v>6</v>
      </c>
      <c r="B307" t="s">
        <v>27</v>
      </c>
      <c r="C307" t="s">
        <v>28</v>
      </c>
      <c r="D307" t="s">
        <v>10</v>
      </c>
      <c r="E307" t="s">
        <v>13</v>
      </c>
      <c r="F307">
        <v>2003</v>
      </c>
      <c r="G307" t="s">
        <v>12</v>
      </c>
      <c r="H307">
        <v>1200000</v>
      </c>
    </row>
    <row r="308" spans="1:8" x14ac:dyDescent="0.25">
      <c r="A308">
        <v>7</v>
      </c>
      <c r="B308" t="s">
        <v>27</v>
      </c>
      <c r="C308" t="s">
        <v>28</v>
      </c>
      <c r="D308" t="s">
        <v>10</v>
      </c>
      <c r="E308" t="s">
        <v>13</v>
      </c>
      <c r="F308">
        <v>2004</v>
      </c>
      <c r="G308" t="s">
        <v>12</v>
      </c>
      <c r="H308">
        <v>700000</v>
      </c>
    </row>
    <row r="309" spans="1:8" x14ac:dyDescent="0.25">
      <c r="A309">
        <v>8</v>
      </c>
      <c r="B309" t="s">
        <v>27</v>
      </c>
      <c r="C309" t="s">
        <v>28</v>
      </c>
      <c r="D309" t="s">
        <v>10</v>
      </c>
      <c r="E309" t="s">
        <v>13</v>
      </c>
      <c r="F309">
        <v>2005</v>
      </c>
      <c r="G309" t="s">
        <v>12</v>
      </c>
      <c r="H309">
        <v>600000</v>
      </c>
    </row>
    <row r="310" spans="1:8" x14ac:dyDescent="0.25">
      <c r="A310">
        <v>9</v>
      </c>
      <c r="B310" t="s">
        <v>27</v>
      </c>
      <c r="C310" t="s">
        <v>28</v>
      </c>
      <c r="D310" t="s">
        <v>10</v>
      </c>
      <c r="E310" t="s">
        <v>13</v>
      </c>
      <c r="F310">
        <v>2006</v>
      </c>
      <c r="G310" t="s">
        <v>12</v>
      </c>
      <c r="H310">
        <v>800000</v>
      </c>
    </row>
    <row r="311" spans="1:8" x14ac:dyDescent="0.25">
      <c r="A311">
        <v>10</v>
      </c>
      <c r="B311" t="s">
        <v>27</v>
      </c>
      <c r="C311" t="s">
        <v>28</v>
      </c>
      <c r="D311" t="s">
        <v>10</v>
      </c>
      <c r="E311" t="s">
        <v>13</v>
      </c>
      <c r="F311">
        <v>2007</v>
      </c>
      <c r="G311" t="s">
        <v>12</v>
      </c>
      <c r="H311">
        <v>693000</v>
      </c>
    </row>
    <row r="312" spans="1:8" x14ac:dyDescent="0.25">
      <c r="A312">
        <v>11</v>
      </c>
      <c r="B312" t="s">
        <v>27</v>
      </c>
      <c r="C312" t="s">
        <v>28</v>
      </c>
      <c r="D312" t="s">
        <v>10</v>
      </c>
      <c r="E312" t="s">
        <v>13</v>
      </c>
      <c r="F312">
        <v>2008</v>
      </c>
      <c r="G312" t="s">
        <v>12</v>
      </c>
      <c r="H312">
        <v>756000</v>
      </c>
    </row>
    <row r="313" spans="1:8" x14ac:dyDescent="0.25">
      <c r="A313">
        <v>12</v>
      </c>
      <c r="B313" t="s">
        <v>27</v>
      </c>
      <c r="C313" t="s">
        <v>28</v>
      </c>
      <c r="D313" t="s">
        <v>10</v>
      </c>
      <c r="E313" t="s">
        <v>13</v>
      </c>
      <c r="F313">
        <v>2009</v>
      </c>
      <c r="G313" t="s">
        <v>12</v>
      </c>
      <c r="H313">
        <v>837000</v>
      </c>
    </row>
    <row r="314" spans="1:8" x14ac:dyDescent="0.25">
      <c r="A314">
        <v>13</v>
      </c>
      <c r="B314" t="s">
        <v>27</v>
      </c>
      <c r="C314" t="s">
        <v>28</v>
      </c>
      <c r="D314" t="s">
        <v>10</v>
      </c>
      <c r="E314" t="s">
        <v>13</v>
      </c>
      <c r="F314">
        <v>2010</v>
      </c>
      <c r="G314" t="s">
        <v>12</v>
      </c>
      <c r="H314">
        <v>988276</v>
      </c>
    </row>
    <row r="315" spans="1:8" x14ac:dyDescent="0.25">
      <c r="A315">
        <v>14</v>
      </c>
      <c r="B315" t="s">
        <v>27</v>
      </c>
      <c r="C315" t="s">
        <v>28</v>
      </c>
      <c r="D315" t="s">
        <v>10</v>
      </c>
      <c r="E315" t="s">
        <v>13</v>
      </c>
      <c r="F315">
        <v>2011</v>
      </c>
      <c r="G315" t="s">
        <v>12</v>
      </c>
      <c r="H315">
        <v>1084978</v>
      </c>
    </row>
    <row r="316" spans="1:8" x14ac:dyDescent="0.25">
      <c r="A316">
        <v>15</v>
      </c>
      <c r="B316" t="s">
        <v>27</v>
      </c>
      <c r="C316" t="s">
        <v>28</v>
      </c>
      <c r="D316" t="s">
        <v>10</v>
      </c>
      <c r="E316" t="s">
        <v>13</v>
      </c>
      <c r="F316">
        <v>2012</v>
      </c>
      <c r="G316" t="s">
        <v>12</v>
      </c>
      <c r="H316">
        <v>1251215</v>
      </c>
    </row>
    <row r="317" spans="1:8" x14ac:dyDescent="0.25">
      <c r="A317">
        <v>16</v>
      </c>
      <c r="B317" t="s">
        <v>27</v>
      </c>
      <c r="C317" t="s">
        <v>28</v>
      </c>
      <c r="D317" t="s">
        <v>10</v>
      </c>
      <c r="E317" t="s">
        <v>13</v>
      </c>
      <c r="F317">
        <v>2013</v>
      </c>
      <c r="G317" t="s">
        <v>12</v>
      </c>
      <c r="H317">
        <v>1096359</v>
      </c>
    </row>
    <row r="318" spans="1:8" x14ac:dyDescent="0.25">
      <c r="A318">
        <v>17</v>
      </c>
      <c r="B318" t="s">
        <v>27</v>
      </c>
      <c r="C318" t="s">
        <v>28</v>
      </c>
      <c r="D318" t="s">
        <v>10</v>
      </c>
      <c r="E318" t="s">
        <v>13</v>
      </c>
      <c r="F318">
        <v>2014</v>
      </c>
      <c r="G318" t="s">
        <v>12</v>
      </c>
      <c r="H318">
        <v>1226490</v>
      </c>
    </row>
    <row r="319" spans="1:8" x14ac:dyDescent="0.25">
      <c r="A319">
        <v>18</v>
      </c>
      <c r="B319" t="s">
        <v>27</v>
      </c>
      <c r="C319" t="s">
        <v>28</v>
      </c>
      <c r="D319" t="s">
        <v>10</v>
      </c>
      <c r="E319" t="s">
        <v>13</v>
      </c>
      <c r="F319">
        <v>2015</v>
      </c>
      <c r="G319" t="s">
        <v>12</v>
      </c>
      <c r="H319">
        <v>1266667</v>
      </c>
    </row>
    <row r="320" spans="1:8" x14ac:dyDescent="0.25">
      <c r="A320">
        <v>19</v>
      </c>
      <c r="B320" t="s">
        <v>27</v>
      </c>
      <c r="C320" t="s">
        <v>28</v>
      </c>
      <c r="D320" t="s">
        <v>10</v>
      </c>
      <c r="E320" t="s">
        <v>13</v>
      </c>
      <c r="F320">
        <v>2016</v>
      </c>
      <c r="G320" t="s">
        <v>12</v>
      </c>
      <c r="H320">
        <v>1350000</v>
      </c>
    </row>
    <row r="321" spans="1:8" x14ac:dyDescent="0.25">
      <c r="A321">
        <v>20</v>
      </c>
      <c r="B321" t="s">
        <v>27</v>
      </c>
      <c r="C321" t="s">
        <v>28</v>
      </c>
      <c r="D321" t="s">
        <v>10</v>
      </c>
      <c r="E321" t="s">
        <v>13</v>
      </c>
      <c r="F321">
        <v>2017</v>
      </c>
      <c r="G321" t="s">
        <v>12</v>
      </c>
      <c r="H321">
        <v>1316667</v>
      </c>
    </row>
    <row r="322" spans="1:8" x14ac:dyDescent="0.25">
      <c r="A322">
        <v>1</v>
      </c>
      <c r="B322" t="s">
        <v>29</v>
      </c>
      <c r="C322" t="s">
        <v>30</v>
      </c>
      <c r="D322" t="s">
        <v>10</v>
      </c>
      <c r="E322" t="s">
        <v>11</v>
      </c>
      <c r="F322">
        <v>1998</v>
      </c>
      <c r="G322" t="s">
        <v>12</v>
      </c>
      <c r="H322">
        <v>19394036</v>
      </c>
    </row>
    <row r="323" spans="1:8" x14ac:dyDescent="0.25">
      <c r="A323">
        <v>2</v>
      </c>
      <c r="B323" t="s">
        <v>29</v>
      </c>
      <c r="C323" t="s">
        <v>30</v>
      </c>
      <c r="D323" t="s">
        <v>10</v>
      </c>
      <c r="E323" t="s">
        <v>11</v>
      </c>
      <c r="F323">
        <v>1999</v>
      </c>
      <c r="G323" t="s">
        <v>12</v>
      </c>
      <c r="H323">
        <v>19804000</v>
      </c>
    </row>
    <row r="324" spans="1:8" x14ac:dyDescent="0.25">
      <c r="A324">
        <v>3</v>
      </c>
      <c r="B324" t="s">
        <v>29</v>
      </c>
      <c r="C324" t="s">
        <v>30</v>
      </c>
      <c r="D324" t="s">
        <v>10</v>
      </c>
      <c r="E324" t="s">
        <v>11</v>
      </c>
      <c r="F324">
        <v>2000</v>
      </c>
      <c r="G324" t="s">
        <v>12</v>
      </c>
      <c r="H324">
        <v>19596012</v>
      </c>
    </row>
    <row r="325" spans="1:8" x14ac:dyDescent="0.25">
      <c r="A325">
        <v>4</v>
      </c>
      <c r="B325" t="s">
        <v>29</v>
      </c>
      <c r="C325" t="s">
        <v>30</v>
      </c>
      <c r="D325" t="s">
        <v>10</v>
      </c>
      <c r="E325" t="s">
        <v>11</v>
      </c>
      <c r="F325">
        <v>2001</v>
      </c>
      <c r="G325" t="s">
        <v>12</v>
      </c>
      <c r="H325">
        <v>19520000</v>
      </c>
    </row>
    <row r="326" spans="1:8" x14ac:dyDescent="0.25">
      <c r="A326">
        <v>5</v>
      </c>
      <c r="B326" t="s">
        <v>29</v>
      </c>
      <c r="C326" t="s">
        <v>30</v>
      </c>
      <c r="D326" t="s">
        <v>10</v>
      </c>
      <c r="E326" t="s">
        <v>11</v>
      </c>
      <c r="F326">
        <v>2002</v>
      </c>
      <c r="G326" t="s">
        <v>12</v>
      </c>
      <c r="H326">
        <v>19743000</v>
      </c>
    </row>
    <row r="327" spans="1:8" x14ac:dyDescent="0.25">
      <c r="A327">
        <v>6</v>
      </c>
      <c r="B327" t="s">
        <v>29</v>
      </c>
      <c r="C327" t="s">
        <v>30</v>
      </c>
      <c r="D327" t="s">
        <v>10</v>
      </c>
      <c r="E327" t="s">
        <v>11</v>
      </c>
      <c r="F327">
        <v>2003</v>
      </c>
      <c r="G327" t="s">
        <v>12</v>
      </c>
      <c r="H327">
        <v>19525000</v>
      </c>
    </row>
    <row r="328" spans="1:8" x14ac:dyDescent="0.25">
      <c r="A328">
        <v>7</v>
      </c>
      <c r="B328" t="s">
        <v>29</v>
      </c>
      <c r="C328" t="s">
        <v>30</v>
      </c>
      <c r="D328" t="s">
        <v>10</v>
      </c>
      <c r="E328" t="s">
        <v>11</v>
      </c>
      <c r="F328">
        <v>2004</v>
      </c>
      <c r="G328" t="s">
        <v>12</v>
      </c>
      <c r="H328">
        <v>19860555</v>
      </c>
    </row>
    <row r="329" spans="1:8" x14ac:dyDescent="0.25">
      <c r="A329">
        <v>8</v>
      </c>
      <c r="B329" t="s">
        <v>29</v>
      </c>
      <c r="C329" t="s">
        <v>30</v>
      </c>
      <c r="D329" t="s">
        <v>10</v>
      </c>
      <c r="E329" t="s">
        <v>11</v>
      </c>
      <c r="F329">
        <v>2005</v>
      </c>
      <c r="G329" t="s">
        <v>12</v>
      </c>
      <c r="H329">
        <v>19473653</v>
      </c>
    </row>
    <row r="330" spans="1:8" x14ac:dyDescent="0.25">
      <c r="A330">
        <v>9</v>
      </c>
      <c r="B330" t="s">
        <v>29</v>
      </c>
      <c r="C330" t="s">
        <v>30</v>
      </c>
      <c r="D330" t="s">
        <v>10</v>
      </c>
      <c r="E330" t="s">
        <v>11</v>
      </c>
      <c r="F330">
        <v>2006</v>
      </c>
      <c r="G330" t="s">
        <v>12</v>
      </c>
      <c r="H330">
        <v>18571203</v>
      </c>
    </row>
    <row r="331" spans="1:8" x14ac:dyDescent="0.25">
      <c r="A331">
        <v>10</v>
      </c>
      <c r="B331" t="s">
        <v>29</v>
      </c>
      <c r="C331" t="s">
        <v>30</v>
      </c>
      <c r="D331" t="s">
        <v>10</v>
      </c>
      <c r="E331" t="s">
        <v>11</v>
      </c>
      <c r="F331">
        <v>2007</v>
      </c>
      <c r="G331" t="s">
        <v>12</v>
      </c>
      <c r="H331">
        <v>20023253</v>
      </c>
    </row>
    <row r="332" spans="1:8" x14ac:dyDescent="0.25">
      <c r="A332">
        <v>11</v>
      </c>
      <c r="B332" t="s">
        <v>29</v>
      </c>
      <c r="C332" t="s">
        <v>30</v>
      </c>
      <c r="D332" t="s">
        <v>10</v>
      </c>
      <c r="E332" t="s">
        <v>11</v>
      </c>
      <c r="F332">
        <v>2008</v>
      </c>
      <c r="G332" t="s">
        <v>12</v>
      </c>
      <c r="H332">
        <v>19753900</v>
      </c>
    </row>
    <row r="333" spans="1:8" x14ac:dyDescent="0.25">
      <c r="A333">
        <v>12</v>
      </c>
      <c r="B333" t="s">
        <v>29</v>
      </c>
      <c r="C333" t="s">
        <v>30</v>
      </c>
      <c r="D333" t="s">
        <v>10</v>
      </c>
      <c r="E333" t="s">
        <v>11</v>
      </c>
      <c r="F333">
        <v>2009</v>
      </c>
      <c r="G333" t="s">
        <v>12</v>
      </c>
      <c r="H333">
        <v>15502700</v>
      </c>
    </row>
    <row r="334" spans="1:8" x14ac:dyDescent="0.25">
      <c r="A334">
        <v>13</v>
      </c>
      <c r="B334" t="s">
        <v>29</v>
      </c>
      <c r="C334" t="s">
        <v>30</v>
      </c>
      <c r="D334" t="s">
        <v>10</v>
      </c>
      <c r="E334" t="s">
        <v>11</v>
      </c>
      <c r="F334">
        <v>2010</v>
      </c>
      <c r="G334" t="s">
        <v>12</v>
      </c>
      <c r="H334">
        <v>19579600</v>
      </c>
    </row>
    <row r="335" spans="1:8" x14ac:dyDescent="0.25">
      <c r="A335">
        <v>14</v>
      </c>
      <c r="B335" t="s">
        <v>29</v>
      </c>
      <c r="C335" t="s">
        <v>30</v>
      </c>
      <c r="D335" t="s">
        <v>10</v>
      </c>
      <c r="E335" t="s">
        <v>11</v>
      </c>
      <c r="F335">
        <v>2011</v>
      </c>
      <c r="G335" t="s">
        <v>12</v>
      </c>
      <c r="H335">
        <v>19592200</v>
      </c>
    </row>
    <row r="336" spans="1:8" x14ac:dyDescent="0.25">
      <c r="A336">
        <v>15</v>
      </c>
      <c r="B336" t="s">
        <v>29</v>
      </c>
      <c r="C336" t="s">
        <v>30</v>
      </c>
      <c r="D336" t="s">
        <v>10</v>
      </c>
      <c r="E336" t="s">
        <v>11</v>
      </c>
      <c r="F336">
        <v>2012</v>
      </c>
      <c r="G336" t="s">
        <v>12</v>
      </c>
      <c r="H336">
        <v>19415306</v>
      </c>
    </row>
    <row r="337" spans="1:8" x14ac:dyDescent="0.25">
      <c r="A337">
        <v>16</v>
      </c>
      <c r="B337" t="s">
        <v>29</v>
      </c>
      <c r="C337" t="s">
        <v>30</v>
      </c>
      <c r="D337" t="s">
        <v>10</v>
      </c>
      <c r="E337" t="s">
        <v>11</v>
      </c>
      <c r="F337">
        <v>2013</v>
      </c>
      <c r="G337" t="s">
        <v>12</v>
      </c>
      <c r="H337">
        <v>20804259</v>
      </c>
    </row>
    <row r="338" spans="1:8" x14ac:dyDescent="0.25">
      <c r="A338">
        <v>17</v>
      </c>
      <c r="B338" t="s">
        <v>29</v>
      </c>
      <c r="C338" t="s">
        <v>30</v>
      </c>
      <c r="D338" t="s">
        <v>10</v>
      </c>
      <c r="E338" t="s">
        <v>11</v>
      </c>
      <c r="F338">
        <v>2014</v>
      </c>
      <c r="G338" t="s">
        <v>12</v>
      </c>
      <c r="H338">
        <v>20644540</v>
      </c>
    </row>
    <row r="339" spans="1:8" x14ac:dyDescent="0.25">
      <c r="A339">
        <v>18</v>
      </c>
      <c r="B339" t="s">
        <v>29</v>
      </c>
      <c r="C339" t="s">
        <v>30</v>
      </c>
      <c r="D339" t="s">
        <v>10</v>
      </c>
      <c r="E339" t="s">
        <v>11</v>
      </c>
      <c r="F339">
        <v>2015</v>
      </c>
      <c r="G339" t="s">
        <v>12</v>
      </c>
      <c r="H339">
        <v>21741235</v>
      </c>
    </row>
    <row r="340" spans="1:8" x14ac:dyDescent="0.25">
      <c r="A340">
        <v>19</v>
      </c>
      <c r="B340" t="s">
        <v>29</v>
      </c>
      <c r="C340" t="s">
        <v>30</v>
      </c>
      <c r="D340" t="s">
        <v>10</v>
      </c>
      <c r="E340" t="s">
        <v>11</v>
      </c>
      <c r="F340">
        <v>2016</v>
      </c>
      <c r="G340" t="s">
        <v>12</v>
      </c>
      <c r="H340">
        <v>22936230</v>
      </c>
    </row>
    <row r="341" spans="1:8" x14ac:dyDescent="0.25">
      <c r="A341">
        <v>20</v>
      </c>
      <c r="B341" t="s">
        <v>29</v>
      </c>
      <c r="C341" t="s">
        <v>30</v>
      </c>
      <c r="D341" t="s">
        <v>10</v>
      </c>
      <c r="E341" t="s">
        <v>11</v>
      </c>
      <c r="F341">
        <v>2017</v>
      </c>
      <c r="G341" t="s">
        <v>12</v>
      </c>
      <c r="H341">
        <v>23035873</v>
      </c>
    </row>
    <row r="342" spans="1:8" x14ac:dyDescent="0.25">
      <c r="A342">
        <v>1</v>
      </c>
      <c r="B342" t="s">
        <v>29</v>
      </c>
      <c r="C342" t="s">
        <v>30</v>
      </c>
      <c r="D342" t="s">
        <v>10</v>
      </c>
      <c r="E342" t="s">
        <v>13</v>
      </c>
      <c r="F342">
        <v>1998</v>
      </c>
      <c r="G342" t="s">
        <v>12</v>
      </c>
      <c r="H342">
        <v>4560270</v>
      </c>
    </row>
    <row r="343" spans="1:8" x14ac:dyDescent="0.25">
      <c r="A343">
        <v>2</v>
      </c>
      <c r="B343" t="s">
        <v>29</v>
      </c>
      <c r="C343" t="s">
        <v>30</v>
      </c>
      <c r="D343" t="s">
        <v>10</v>
      </c>
      <c r="E343" t="s">
        <v>13</v>
      </c>
      <c r="F343">
        <v>1999</v>
      </c>
      <c r="G343" t="s">
        <v>12</v>
      </c>
      <c r="H343">
        <v>4699000</v>
      </c>
    </row>
    <row r="344" spans="1:8" x14ac:dyDescent="0.25">
      <c r="A344">
        <v>3</v>
      </c>
      <c r="B344" t="s">
        <v>29</v>
      </c>
      <c r="C344" t="s">
        <v>30</v>
      </c>
      <c r="D344" t="s">
        <v>10</v>
      </c>
      <c r="E344" t="s">
        <v>13</v>
      </c>
      <c r="F344">
        <v>2000</v>
      </c>
      <c r="G344" t="s">
        <v>12</v>
      </c>
      <c r="H344">
        <v>4556771</v>
      </c>
    </row>
    <row r="345" spans="1:8" x14ac:dyDescent="0.25">
      <c r="A345">
        <v>4</v>
      </c>
      <c r="B345" t="s">
        <v>29</v>
      </c>
      <c r="C345" t="s">
        <v>30</v>
      </c>
      <c r="D345" t="s">
        <v>10</v>
      </c>
      <c r="E345" t="s">
        <v>13</v>
      </c>
      <c r="F345">
        <v>2001</v>
      </c>
      <c r="G345" t="s">
        <v>12</v>
      </c>
      <c r="H345">
        <v>4848000</v>
      </c>
    </row>
    <row r="346" spans="1:8" x14ac:dyDescent="0.25">
      <c r="A346">
        <v>5</v>
      </c>
      <c r="B346" t="s">
        <v>29</v>
      </c>
      <c r="C346" t="s">
        <v>30</v>
      </c>
      <c r="D346" t="s">
        <v>10</v>
      </c>
      <c r="E346" t="s">
        <v>13</v>
      </c>
      <c r="F346">
        <v>2002</v>
      </c>
      <c r="G346" t="s">
        <v>12</v>
      </c>
      <c r="H346">
        <v>4951000</v>
      </c>
    </row>
    <row r="347" spans="1:8" x14ac:dyDescent="0.25">
      <c r="A347">
        <v>6</v>
      </c>
      <c r="B347" t="s">
        <v>29</v>
      </c>
      <c r="C347" t="s">
        <v>30</v>
      </c>
      <c r="D347" t="s">
        <v>10</v>
      </c>
      <c r="E347" t="s">
        <v>13</v>
      </c>
      <c r="F347">
        <v>2003</v>
      </c>
      <c r="G347" t="s">
        <v>12</v>
      </c>
      <c r="H347">
        <v>5144000</v>
      </c>
    </row>
    <row r="348" spans="1:8" x14ac:dyDescent="0.25">
      <c r="A348">
        <v>7</v>
      </c>
      <c r="B348" t="s">
        <v>29</v>
      </c>
      <c r="C348" t="s">
        <v>30</v>
      </c>
      <c r="D348" t="s">
        <v>10</v>
      </c>
      <c r="E348" t="s">
        <v>13</v>
      </c>
      <c r="F348">
        <v>2004</v>
      </c>
      <c r="G348" t="s">
        <v>12</v>
      </c>
      <c r="H348">
        <v>5163444</v>
      </c>
    </row>
    <row r="349" spans="1:8" x14ac:dyDescent="0.25">
      <c r="A349">
        <v>8</v>
      </c>
      <c r="B349" t="s">
        <v>29</v>
      </c>
      <c r="C349" t="s">
        <v>30</v>
      </c>
      <c r="D349" t="s">
        <v>10</v>
      </c>
      <c r="E349" t="s">
        <v>13</v>
      </c>
      <c r="F349">
        <v>2005</v>
      </c>
      <c r="G349" t="s">
        <v>12</v>
      </c>
      <c r="H349">
        <v>5198622</v>
      </c>
    </row>
    <row r="350" spans="1:8" x14ac:dyDescent="0.25">
      <c r="A350">
        <v>9</v>
      </c>
      <c r="B350" t="s">
        <v>29</v>
      </c>
      <c r="C350" t="s">
        <v>30</v>
      </c>
      <c r="D350" t="s">
        <v>10</v>
      </c>
      <c r="E350" t="s">
        <v>13</v>
      </c>
      <c r="F350">
        <v>2006</v>
      </c>
      <c r="G350" t="s">
        <v>12</v>
      </c>
      <c r="H350">
        <v>5066490</v>
      </c>
    </row>
    <row r="351" spans="1:8" x14ac:dyDescent="0.25">
      <c r="A351">
        <v>10</v>
      </c>
      <c r="B351" t="s">
        <v>29</v>
      </c>
      <c r="C351" t="s">
        <v>30</v>
      </c>
      <c r="D351" t="s">
        <v>10</v>
      </c>
      <c r="E351" t="s">
        <v>13</v>
      </c>
      <c r="F351">
        <v>2007</v>
      </c>
      <c r="G351" t="s">
        <v>12</v>
      </c>
      <c r="H351">
        <v>5688338</v>
      </c>
    </row>
    <row r="352" spans="1:8" x14ac:dyDescent="0.25">
      <c r="A352">
        <v>11</v>
      </c>
      <c r="B352" t="s">
        <v>29</v>
      </c>
      <c r="C352" t="s">
        <v>30</v>
      </c>
      <c r="D352" t="s">
        <v>10</v>
      </c>
      <c r="E352" t="s">
        <v>13</v>
      </c>
      <c r="F352">
        <v>2008</v>
      </c>
      <c r="G352" t="s">
        <v>12</v>
      </c>
      <c r="H352">
        <v>6316500</v>
      </c>
    </row>
    <row r="353" spans="1:8" x14ac:dyDescent="0.25">
      <c r="A353">
        <v>12</v>
      </c>
      <c r="B353" t="s">
        <v>29</v>
      </c>
      <c r="C353" t="s">
        <v>30</v>
      </c>
      <c r="D353" t="s">
        <v>10</v>
      </c>
      <c r="E353" t="s">
        <v>13</v>
      </c>
      <c r="F353">
        <v>2009</v>
      </c>
      <c r="G353" t="s">
        <v>12</v>
      </c>
      <c r="H353">
        <v>5450100</v>
      </c>
    </row>
    <row r="354" spans="1:8" x14ac:dyDescent="0.25">
      <c r="A354">
        <v>13</v>
      </c>
      <c r="B354" t="s">
        <v>29</v>
      </c>
      <c r="C354" t="s">
        <v>30</v>
      </c>
      <c r="D354" t="s">
        <v>10</v>
      </c>
      <c r="E354" t="s">
        <v>13</v>
      </c>
      <c r="F354">
        <v>2010</v>
      </c>
      <c r="G354" t="s">
        <v>12</v>
      </c>
      <c r="H354">
        <v>6392200</v>
      </c>
    </row>
    <row r="355" spans="1:8" x14ac:dyDescent="0.25">
      <c r="A355">
        <v>14</v>
      </c>
      <c r="B355" t="s">
        <v>29</v>
      </c>
      <c r="C355" t="s">
        <v>30</v>
      </c>
      <c r="D355" t="s">
        <v>10</v>
      </c>
      <c r="E355" t="s">
        <v>13</v>
      </c>
      <c r="F355">
        <v>2011</v>
      </c>
      <c r="G355" t="s">
        <v>12</v>
      </c>
      <c r="H355">
        <v>6292400</v>
      </c>
    </row>
    <row r="356" spans="1:8" x14ac:dyDescent="0.25">
      <c r="A356">
        <v>15</v>
      </c>
      <c r="B356" t="s">
        <v>29</v>
      </c>
      <c r="C356" t="s">
        <v>30</v>
      </c>
      <c r="D356" t="s">
        <v>10</v>
      </c>
      <c r="E356" t="s">
        <v>13</v>
      </c>
      <c r="F356">
        <v>2012</v>
      </c>
      <c r="G356" t="s">
        <v>12</v>
      </c>
      <c r="H356">
        <v>5876563</v>
      </c>
    </row>
    <row r="357" spans="1:8" x14ac:dyDescent="0.25">
      <c r="A357">
        <v>16</v>
      </c>
      <c r="B357" t="s">
        <v>29</v>
      </c>
      <c r="C357" t="s">
        <v>30</v>
      </c>
      <c r="D357" t="s">
        <v>10</v>
      </c>
      <c r="E357" t="s">
        <v>13</v>
      </c>
      <c r="F357">
        <v>2013</v>
      </c>
      <c r="G357" t="s">
        <v>12</v>
      </c>
      <c r="H357">
        <v>7095754</v>
      </c>
    </row>
    <row r="358" spans="1:8" x14ac:dyDescent="0.25">
      <c r="A358">
        <v>17</v>
      </c>
      <c r="B358" t="s">
        <v>29</v>
      </c>
      <c r="C358" t="s">
        <v>30</v>
      </c>
      <c r="D358" t="s">
        <v>10</v>
      </c>
      <c r="E358" t="s">
        <v>13</v>
      </c>
      <c r="F358">
        <v>2014</v>
      </c>
      <c r="G358" t="s">
        <v>12</v>
      </c>
      <c r="H358">
        <v>6893610</v>
      </c>
    </row>
    <row r="359" spans="1:8" x14ac:dyDescent="0.25">
      <c r="A359">
        <v>18</v>
      </c>
      <c r="B359" t="s">
        <v>29</v>
      </c>
      <c r="C359" t="s">
        <v>30</v>
      </c>
      <c r="D359" t="s">
        <v>10</v>
      </c>
      <c r="E359" t="s">
        <v>13</v>
      </c>
      <c r="F359">
        <v>2015</v>
      </c>
      <c r="G359" t="s">
        <v>12</v>
      </c>
      <c r="H359">
        <v>7580495</v>
      </c>
    </row>
    <row r="360" spans="1:8" x14ac:dyDescent="0.25">
      <c r="A360">
        <v>19</v>
      </c>
      <c r="B360" t="s">
        <v>29</v>
      </c>
      <c r="C360" t="s">
        <v>30</v>
      </c>
      <c r="D360" t="s">
        <v>10</v>
      </c>
      <c r="E360" t="s">
        <v>13</v>
      </c>
      <c r="F360">
        <v>2016</v>
      </c>
      <c r="G360" t="s">
        <v>12</v>
      </c>
      <c r="H360">
        <v>7980870</v>
      </c>
    </row>
    <row r="361" spans="1:8" x14ac:dyDescent="0.25">
      <c r="A361">
        <v>20</v>
      </c>
      <c r="B361" t="s">
        <v>29</v>
      </c>
      <c r="C361" t="s">
        <v>30</v>
      </c>
      <c r="D361" t="s">
        <v>10</v>
      </c>
      <c r="E361" t="s">
        <v>13</v>
      </c>
      <c r="F361">
        <v>2017</v>
      </c>
      <c r="G361" t="s">
        <v>12</v>
      </c>
      <c r="H361">
        <v>7822637</v>
      </c>
    </row>
    <row r="362" spans="1:8" x14ac:dyDescent="0.25">
      <c r="A362">
        <v>1</v>
      </c>
      <c r="B362" t="s">
        <v>31</v>
      </c>
      <c r="C362" t="s">
        <v>32</v>
      </c>
      <c r="D362" t="s">
        <v>10</v>
      </c>
      <c r="E362" t="s">
        <v>11</v>
      </c>
      <c r="F362">
        <v>1998</v>
      </c>
      <c r="G362" t="s">
        <v>12</v>
      </c>
      <c r="H362">
        <v>4960000</v>
      </c>
    </row>
    <row r="363" spans="1:8" x14ac:dyDescent="0.25">
      <c r="A363">
        <v>2</v>
      </c>
      <c r="B363" t="s">
        <v>31</v>
      </c>
      <c r="C363" t="s">
        <v>32</v>
      </c>
      <c r="D363" t="s">
        <v>10</v>
      </c>
      <c r="E363" t="s">
        <v>11</v>
      </c>
      <c r="F363">
        <v>1999</v>
      </c>
      <c r="G363" t="s">
        <v>12</v>
      </c>
      <c r="H363">
        <v>5103000</v>
      </c>
    </row>
    <row r="364" spans="1:8" x14ac:dyDescent="0.25">
      <c r="A364">
        <v>3</v>
      </c>
      <c r="B364" t="s">
        <v>31</v>
      </c>
      <c r="C364" t="s">
        <v>32</v>
      </c>
      <c r="D364" t="s">
        <v>10</v>
      </c>
      <c r="E364" t="s">
        <v>11</v>
      </c>
      <c r="F364">
        <v>2000</v>
      </c>
      <c r="G364" t="s">
        <v>12</v>
      </c>
      <c r="H364">
        <v>6749000</v>
      </c>
    </row>
    <row r="365" spans="1:8" x14ac:dyDescent="0.25">
      <c r="A365">
        <v>4</v>
      </c>
      <c r="B365" t="s">
        <v>31</v>
      </c>
      <c r="C365" t="s">
        <v>32</v>
      </c>
      <c r="D365" t="s">
        <v>10</v>
      </c>
      <c r="E365" t="s">
        <v>11</v>
      </c>
      <c r="F365">
        <v>2001</v>
      </c>
      <c r="G365" t="s">
        <v>12</v>
      </c>
      <c r="H365">
        <v>6664000</v>
      </c>
    </row>
    <row r="366" spans="1:8" x14ac:dyDescent="0.25">
      <c r="A366">
        <v>5</v>
      </c>
      <c r="B366" t="s">
        <v>31</v>
      </c>
      <c r="C366" t="s">
        <v>32</v>
      </c>
      <c r="D366" t="s">
        <v>10</v>
      </c>
      <c r="E366" t="s">
        <v>11</v>
      </c>
      <c r="F366">
        <v>2002</v>
      </c>
      <c r="G366" t="s">
        <v>12</v>
      </c>
      <c r="H366">
        <v>5604000</v>
      </c>
    </row>
    <row r="367" spans="1:8" x14ac:dyDescent="0.25">
      <c r="A367">
        <v>6</v>
      </c>
      <c r="B367" t="s">
        <v>31</v>
      </c>
      <c r="C367" t="s">
        <v>32</v>
      </c>
      <c r="D367" t="s">
        <v>10</v>
      </c>
      <c r="E367" t="s">
        <v>11</v>
      </c>
      <c r="F367">
        <v>2003</v>
      </c>
      <c r="G367" t="s">
        <v>12</v>
      </c>
      <c r="H367">
        <v>4911000</v>
      </c>
    </row>
    <row r="368" spans="1:8" x14ac:dyDescent="0.25">
      <c r="A368">
        <v>7</v>
      </c>
      <c r="B368" t="s">
        <v>31</v>
      </c>
      <c r="C368" t="s">
        <v>32</v>
      </c>
      <c r="D368" t="s">
        <v>10</v>
      </c>
      <c r="E368" t="s">
        <v>11</v>
      </c>
      <c r="F368">
        <v>2004</v>
      </c>
      <c r="G368" t="s">
        <v>12</v>
      </c>
      <c r="H368">
        <v>5392000</v>
      </c>
    </row>
    <row r="369" spans="1:8" x14ac:dyDescent="0.25">
      <c r="A369">
        <v>8</v>
      </c>
      <c r="B369" t="s">
        <v>31</v>
      </c>
      <c r="C369" t="s">
        <v>32</v>
      </c>
      <c r="D369" t="s">
        <v>10</v>
      </c>
      <c r="E369" t="s">
        <v>11</v>
      </c>
      <c r="F369">
        <v>2005</v>
      </c>
      <c r="G369" t="s">
        <v>12</v>
      </c>
      <c r="H369">
        <v>5376493</v>
      </c>
    </row>
    <row r="370" spans="1:8" x14ac:dyDescent="0.25">
      <c r="A370">
        <v>9</v>
      </c>
      <c r="B370" t="s">
        <v>31</v>
      </c>
      <c r="C370" t="s">
        <v>32</v>
      </c>
      <c r="D370" t="s">
        <v>10</v>
      </c>
      <c r="E370" t="s">
        <v>11</v>
      </c>
      <c r="F370">
        <v>2006</v>
      </c>
      <c r="G370" t="s">
        <v>12</v>
      </c>
      <c r="H370">
        <v>5391028</v>
      </c>
    </row>
    <row r="371" spans="1:8" x14ac:dyDescent="0.25">
      <c r="A371">
        <v>10</v>
      </c>
      <c r="B371" t="s">
        <v>31</v>
      </c>
      <c r="C371" t="s">
        <v>32</v>
      </c>
      <c r="D371" t="s">
        <v>10</v>
      </c>
      <c r="E371" t="s">
        <v>11</v>
      </c>
      <c r="F371">
        <v>2007</v>
      </c>
      <c r="G371" t="s">
        <v>12</v>
      </c>
      <c r="H371">
        <v>5485557</v>
      </c>
    </row>
    <row r="372" spans="1:8" x14ac:dyDescent="0.25">
      <c r="A372">
        <v>11</v>
      </c>
      <c r="B372" t="s">
        <v>31</v>
      </c>
      <c r="C372" t="s">
        <v>32</v>
      </c>
      <c r="D372" t="s">
        <v>10</v>
      </c>
      <c r="E372" t="s">
        <v>11</v>
      </c>
      <c r="F372">
        <v>2008</v>
      </c>
      <c r="G372" t="s">
        <v>12</v>
      </c>
      <c r="H372">
        <v>5054247</v>
      </c>
    </row>
    <row r="373" spans="1:8" x14ac:dyDescent="0.25">
      <c r="A373">
        <v>12</v>
      </c>
      <c r="B373" t="s">
        <v>31</v>
      </c>
      <c r="C373" t="s">
        <v>32</v>
      </c>
      <c r="D373" t="s">
        <v>10</v>
      </c>
      <c r="E373" t="s">
        <v>11</v>
      </c>
      <c r="F373">
        <v>2009</v>
      </c>
      <c r="G373" t="s">
        <v>12</v>
      </c>
      <c r="H373">
        <v>6424079</v>
      </c>
    </row>
    <row r="374" spans="1:8" x14ac:dyDescent="0.25">
      <c r="A374">
        <v>13</v>
      </c>
      <c r="B374" t="s">
        <v>31</v>
      </c>
      <c r="C374" t="s">
        <v>32</v>
      </c>
      <c r="D374" t="s">
        <v>10</v>
      </c>
      <c r="E374" t="s">
        <v>11</v>
      </c>
      <c r="F374">
        <v>2010</v>
      </c>
      <c r="G374" t="s">
        <v>12</v>
      </c>
      <c r="H374">
        <v>7636181</v>
      </c>
    </row>
    <row r="375" spans="1:8" x14ac:dyDescent="0.25">
      <c r="A375">
        <v>14</v>
      </c>
      <c r="B375" t="s">
        <v>31</v>
      </c>
      <c r="C375" t="s">
        <v>32</v>
      </c>
      <c r="D375" t="s">
        <v>10</v>
      </c>
      <c r="E375" t="s">
        <v>11</v>
      </c>
      <c r="F375">
        <v>2011</v>
      </c>
      <c r="G375" t="s">
        <v>12</v>
      </c>
      <c r="H375">
        <v>6220537</v>
      </c>
    </row>
    <row r="376" spans="1:8" x14ac:dyDescent="0.25">
      <c r="A376">
        <v>15</v>
      </c>
      <c r="B376" t="s">
        <v>31</v>
      </c>
      <c r="C376" t="s">
        <v>32</v>
      </c>
      <c r="D376" t="s">
        <v>10</v>
      </c>
      <c r="E376" t="s">
        <v>11</v>
      </c>
      <c r="F376">
        <v>2012</v>
      </c>
      <c r="G376" t="s">
        <v>12</v>
      </c>
      <c r="H376">
        <v>5013194</v>
      </c>
    </row>
    <row r="377" spans="1:8" x14ac:dyDescent="0.25">
      <c r="A377">
        <v>16</v>
      </c>
      <c r="B377" t="s">
        <v>31</v>
      </c>
      <c r="C377" t="s">
        <v>32</v>
      </c>
      <c r="D377" t="s">
        <v>10</v>
      </c>
      <c r="E377" t="s">
        <v>11</v>
      </c>
      <c r="F377">
        <v>2013</v>
      </c>
      <c r="G377" t="s">
        <v>12</v>
      </c>
      <c r="H377">
        <v>4536766</v>
      </c>
    </row>
    <row r="378" spans="1:8" x14ac:dyDescent="0.25">
      <c r="A378">
        <v>17</v>
      </c>
      <c r="B378" t="s">
        <v>31</v>
      </c>
      <c r="C378" t="s">
        <v>32</v>
      </c>
      <c r="D378" t="s">
        <v>10</v>
      </c>
      <c r="E378" t="s">
        <v>11</v>
      </c>
      <c r="F378">
        <v>2014</v>
      </c>
      <c r="G378" t="s">
        <v>12</v>
      </c>
      <c r="H378">
        <v>4751028</v>
      </c>
    </row>
    <row r="379" spans="1:8" x14ac:dyDescent="0.25">
      <c r="A379">
        <v>18</v>
      </c>
      <c r="B379" t="s">
        <v>31</v>
      </c>
      <c r="C379" t="s">
        <v>32</v>
      </c>
      <c r="D379" t="s">
        <v>10</v>
      </c>
      <c r="E379" t="s">
        <v>11</v>
      </c>
      <c r="F379">
        <v>2015</v>
      </c>
      <c r="G379" t="s">
        <v>12</v>
      </c>
      <c r="H379">
        <v>4484069</v>
      </c>
    </row>
    <row r="380" spans="1:8" x14ac:dyDescent="0.25">
      <c r="A380">
        <v>19</v>
      </c>
      <c r="B380" t="s">
        <v>31</v>
      </c>
      <c r="C380" t="s">
        <v>32</v>
      </c>
      <c r="D380" t="s">
        <v>10</v>
      </c>
      <c r="E380" t="s">
        <v>11</v>
      </c>
      <c r="F380">
        <v>2016</v>
      </c>
      <c r="G380" t="s">
        <v>12</v>
      </c>
      <c r="H380">
        <v>4431319</v>
      </c>
    </row>
    <row r="381" spans="1:8" x14ac:dyDescent="0.25">
      <c r="A381">
        <v>20</v>
      </c>
      <c r="B381" t="s">
        <v>31</v>
      </c>
      <c r="C381" t="s">
        <v>32</v>
      </c>
      <c r="D381" t="s">
        <v>10</v>
      </c>
      <c r="E381" t="s">
        <v>11</v>
      </c>
      <c r="F381">
        <v>2017</v>
      </c>
      <c r="G381" t="s">
        <v>12</v>
      </c>
      <c r="H381">
        <v>4407694</v>
      </c>
    </row>
    <row r="382" spans="1:8" x14ac:dyDescent="0.25">
      <c r="A382">
        <v>1</v>
      </c>
      <c r="B382" t="s">
        <v>31</v>
      </c>
      <c r="C382" t="s">
        <v>32</v>
      </c>
      <c r="D382" t="s">
        <v>10</v>
      </c>
      <c r="E382" t="s">
        <v>13</v>
      </c>
      <c r="F382">
        <v>1998</v>
      </c>
      <c r="G382" t="s">
        <v>12</v>
      </c>
      <c r="H382">
        <v>4238000</v>
      </c>
    </row>
    <row r="383" spans="1:8" x14ac:dyDescent="0.25">
      <c r="A383">
        <v>2</v>
      </c>
      <c r="B383" t="s">
        <v>31</v>
      </c>
      <c r="C383" t="s">
        <v>32</v>
      </c>
      <c r="D383" t="s">
        <v>10</v>
      </c>
      <c r="E383" t="s">
        <v>13</v>
      </c>
      <c r="F383">
        <v>1999</v>
      </c>
      <c r="G383" t="s">
        <v>12</v>
      </c>
      <c r="H383">
        <v>4356000</v>
      </c>
    </row>
    <row r="384" spans="1:8" x14ac:dyDescent="0.25">
      <c r="A384">
        <v>3</v>
      </c>
      <c r="B384" t="s">
        <v>31</v>
      </c>
      <c r="C384" t="s">
        <v>32</v>
      </c>
      <c r="D384" t="s">
        <v>10</v>
      </c>
      <c r="E384" t="s">
        <v>13</v>
      </c>
      <c r="F384">
        <v>2000</v>
      </c>
      <c r="G384" t="s">
        <v>12</v>
      </c>
      <c r="H384">
        <v>4342000</v>
      </c>
    </row>
    <row r="385" spans="1:8" x14ac:dyDescent="0.25">
      <c r="A385">
        <v>4</v>
      </c>
      <c r="B385" t="s">
        <v>31</v>
      </c>
      <c r="C385" t="s">
        <v>32</v>
      </c>
      <c r="D385" t="s">
        <v>10</v>
      </c>
      <c r="E385" t="s">
        <v>13</v>
      </c>
      <c r="F385">
        <v>2001</v>
      </c>
      <c r="G385" t="s">
        <v>12</v>
      </c>
      <c r="H385">
        <v>3865000</v>
      </c>
    </row>
    <row r="386" spans="1:8" x14ac:dyDescent="0.25">
      <c r="A386">
        <v>5</v>
      </c>
      <c r="B386" t="s">
        <v>31</v>
      </c>
      <c r="C386" t="s">
        <v>32</v>
      </c>
      <c r="D386" t="s">
        <v>10</v>
      </c>
      <c r="E386" t="s">
        <v>13</v>
      </c>
      <c r="F386">
        <v>2002</v>
      </c>
      <c r="G386" t="s">
        <v>12</v>
      </c>
      <c r="H386">
        <v>4006000</v>
      </c>
    </row>
    <row r="387" spans="1:8" x14ac:dyDescent="0.25">
      <c r="A387">
        <v>6</v>
      </c>
      <c r="B387" t="s">
        <v>31</v>
      </c>
      <c r="C387" t="s">
        <v>32</v>
      </c>
      <c r="D387" t="s">
        <v>10</v>
      </c>
      <c r="E387" t="s">
        <v>13</v>
      </c>
      <c r="F387">
        <v>2003</v>
      </c>
      <c r="G387" t="s">
        <v>12</v>
      </c>
      <c r="H387">
        <v>4216000</v>
      </c>
    </row>
    <row r="388" spans="1:8" x14ac:dyDescent="0.25">
      <c r="A388">
        <v>7</v>
      </c>
      <c r="B388" t="s">
        <v>31</v>
      </c>
      <c r="C388" t="s">
        <v>32</v>
      </c>
      <c r="D388" t="s">
        <v>10</v>
      </c>
      <c r="E388" t="s">
        <v>13</v>
      </c>
      <c r="F388">
        <v>2004</v>
      </c>
      <c r="G388" t="s">
        <v>12</v>
      </c>
      <c r="H388">
        <v>4393000</v>
      </c>
    </row>
    <row r="389" spans="1:8" x14ac:dyDescent="0.25">
      <c r="A389">
        <v>8</v>
      </c>
      <c r="B389" t="s">
        <v>31</v>
      </c>
      <c r="C389" t="s">
        <v>32</v>
      </c>
      <c r="D389" t="s">
        <v>10</v>
      </c>
      <c r="E389" t="s">
        <v>13</v>
      </c>
      <c r="F389">
        <v>2005</v>
      </c>
      <c r="G389" t="s">
        <v>12</v>
      </c>
      <c r="H389">
        <v>4391391</v>
      </c>
    </row>
    <row r="390" spans="1:8" x14ac:dyDescent="0.25">
      <c r="A390">
        <v>9</v>
      </c>
      <c r="B390" t="s">
        <v>31</v>
      </c>
      <c r="C390" t="s">
        <v>32</v>
      </c>
      <c r="D390" t="s">
        <v>10</v>
      </c>
      <c r="E390" t="s">
        <v>13</v>
      </c>
      <c r="F390">
        <v>2006</v>
      </c>
      <c r="G390" t="s">
        <v>12</v>
      </c>
      <c r="H390">
        <v>4176288</v>
      </c>
    </row>
    <row r="391" spans="1:8" x14ac:dyDescent="0.25">
      <c r="A391">
        <v>10</v>
      </c>
      <c r="B391" t="s">
        <v>31</v>
      </c>
      <c r="C391" t="s">
        <v>32</v>
      </c>
      <c r="D391" t="s">
        <v>10</v>
      </c>
      <c r="E391" t="s">
        <v>13</v>
      </c>
      <c r="F391">
        <v>2007</v>
      </c>
      <c r="G391" t="s">
        <v>12</v>
      </c>
      <c r="H391">
        <v>4336116</v>
      </c>
    </row>
    <row r="392" spans="1:8" x14ac:dyDescent="0.25">
      <c r="A392">
        <v>11</v>
      </c>
      <c r="B392" t="s">
        <v>31</v>
      </c>
      <c r="C392" t="s">
        <v>32</v>
      </c>
      <c r="D392" t="s">
        <v>10</v>
      </c>
      <c r="E392" t="s">
        <v>13</v>
      </c>
      <c r="F392">
        <v>2008</v>
      </c>
      <c r="G392" t="s">
        <v>12</v>
      </c>
      <c r="H392">
        <v>4060595</v>
      </c>
    </row>
    <row r="393" spans="1:8" x14ac:dyDescent="0.25">
      <c r="A393">
        <v>12</v>
      </c>
      <c r="B393" t="s">
        <v>31</v>
      </c>
      <c r="C393" t="s">
        <v>32</v>
      </c>
      <c r="D393" t="s">
        <v>10</v>
      </c>
      <c r="E393" t="s">
        <v>13</v>
      </c>
      <c r="F393">
        <v>2009</v>
      </c>
      <c r="G393" t="s">
        <v>12</v>
      </c>
      <c r="H393">
        <v>3284149</v>
      </c>
    </row>
    <row r="394" spans="1:8" x14ac:dyDescent="0.25">
      <c r="A394">
        <v>13</v>
      </c>
      <c r="B394" t="s">
        <v>31</v>
      </c>
      <c r="C394" t="s">
        <v>32</v>
      </c>
      <c r="D394" t="s">
        <v>10</v>
      </c>
      <c r="E394" t="s">
        <v>13</v>
      </c>
      <c r="F394">
        <v>2010</v>
      </c>
      <c r="G394" t="s">
        <v>12</v>
      </c>
      <c r="H394">
        <v>3578677</v>
      </c>
    </row>
    <row r="395" spans="1:8" x14ac:dyDescent="0.25">
      <c r="A395">
        <v>14</v>
      </c>
      <c r="B395" t="s">
        <v>31</v>
      </c>
      <c r="C395" t="s">
        <v>32</v>
      </c>
      <c r="D395" t="s">
        <v>10</v>
      </c>
      <c r="E395" t="s">
        <v>13</v>
      </c>
      <c r="F395">
        <v>2011</v>
      </c>
      <c r="G395" t="s">
        <v>12</v>
      </c>
      <c r="H395">
        <v>3623180</v>
      </c>
    </row>
    <row r="396" spans="1:8" x14ac:dyDescent="0.25">
      <c r="A396">
        <v>15</v>
      </c>
      <c r="B396" t="s">
        <v>31</v>
      </c>
      <c r="C396" t="s">
        <v>32</v>
      </c>
      <c r="D396" t="s">
        <v>10</v>
      </c>
      <c r="E396" t="s">
        <v>13</v>
      </c>
      <c r="F396">
        <v>2012</v>
      </c>
      <c r="G396" t="s">
        <v>12</v>
      </c>
      <c r="H396">
        <v>3729289</v>
      </c>
    </row>
    <row r="397" spans="1:8" x14ac:dyDescent="0.25">
      <c r="A397">
        <v>16</v>
      </c>
      <c r="B397" t="s">
        <v>31</v>
      </c>
      <c r="C397" t="s">
        <v>32</v>
      </c>
      <c r="D397" t="s">
        <v>10</v>
      </c>
      <c r="E397" t="s">
        <v>13</v>
      </c>
      <c r="F397">
        <v>2013</v>
      </c>
      <c r="G397" t="s">
        <v>12</v>
      </c>
      <c r="H397">
        <v>3343600</v>
      </c>
    </row>
    <row r="398" spans="1:8" x14ac:dyDescent="0.25">
      <c r="A398">
        <v>17</v>
      </c>
      <c r="B398" t="s">
        <v>31</v>
      </c>
      <c r="C398" t="s">
        <v>32</v>
      </c>
      <c r="D398" t="s">
        <v>10</v>
      </c>
      <c r="E398" t="s">
        <v>13</v>
      </c>
      <c r="F398">
        <v>2014</v>
      </c>
      <c r="G398" t="s">
        <v>12</v>
      </c>
      <c r="H398">
        <v>3772616</v>
      </c>
    </row>
    <row r="399" spans="1:8" x14ac:dyDescent="0.25">
      <c r="A399">
        <v>18</v>
      </c>
      <c r="B399" t="s">
        <v>31</v>
      </c>
      <c r="C399" t="s">
        <v>32</v>
      </c>
      <c r="D399" t="s">
        <v>10</v>
      </c>
      <c r="E399" t="s">
        <v>13</v>
      </c>
      <c r="F399">
        <v>2015</v>
      </c>
      <c r="G399" t="s">
        <v>12</v>
      </c>
      <c r="H399">
        <v>3771006</v>
      </c>
    </row>
    <row r="400" spans="1:8" x14ac:dyDescent="0.25">
      <c r="A400">
        <v>19</v>
      </c>
      <c r="B400" t="s">
        <v>31</v>
      </c>
      <c r="C400" t="s">
        <v>32</v>
      </c>
      <c r="D400" t="s">
        <v>10</v>
      </c>
      <c r="E400" t="s">
        <v>13</v>
      </c>
      <c r="F400">
        <v>2016</v>
      </c>
      <c r="G400" t="s">
        <v>12</v>
      </c>
      <c r="H400">
        <v>3722771</v>
      </c>
    </row>
    <row r="401" spans="1:8" x14ac:dyDescent="0.25">
      <c r="A401">
        <v>20</v>
      </c>
      <c r="B401" t="s">
        <v>31</v>
      </c>
      <c r="C401" t="s">
        <v>32</v>
      </c>
      <c r="D401" t="s">
        <v>10</v>
      </c>
      <c r="E401" t="s">
        <v>13</v>
      </c>
      <c r="F401">
        <v>2017</v>
      </c>
      <c r="G401" t="s">
        <v>12</v>
      </c>
      <c r="H401">
        <v>3661062</v>
      </c>
    </row>
    <row r="402" spans="1:8" x14ac:dyDescent="0.25">
      <c r="A402">
        <v>1</v>
      </c>
      <c r="B402" t="s">
        <v>33</v>
      </c>
      <c r="C402" t="s">
        <v>34</v>
      </c>
      <c r="D402" t="s">
        <v>10</v>
      </c>
      <c r="E402" t="s">
        <v>11</v>
      </c>
      <c r="F402">
        <v>1998</v>
      </c>
      <c r="G402" t="s">
        <v>12</v>
      </c>
      <c r="H402">
        <v>7070000</v>
      </c>
    </row>
    <row r="403" spans="1:8" x14ac:dyDescent="0.25">
      <c r="A403">
        <v>2</v>
      </c>
      <c r="B403" t="s">
        <v>33</v>
      </c>
      <c r="C403" t="s">
        <v>34</v>
      </c>
      <c r="D403" t="s">
        <v>10</v>
      </c>
      <c r="E403" t="s">
        <v>11</v>
      </c>
      <c r="F403">
        <v>1999</v>
      </c>
      <c r="G403" t="s">
        <v>12</v>
      </c>
      <c r="H403">
        <v>6730000</v>
      </c>
    </row>
    <row r="404" spans="1:8" x14ac:dyDescent="0.25">
      <c r="A404">
        <v>3</v>
      </c>
      <c r="B404" t="s">
        <v>33</v>
      </c>
      <c r="C404" t="s">
        <v>34</v>
      </c>
      <c r="D404" t="s">
        <v>10</v>
      </c>
      <c r="E404" t="s">
        <v>11</v>
      </c>
      <c r="F404">
        <v>2000</v>
      </c>
      <c r="G404" t="s">
        <v>12</v>
      </c>
      <c r="H404">
        <v>9035000</v>
      </c>
    </row>
    <row r="405" spans="1:8" x14ac:dyDescent="0.25">
      <c r="A405">
        <v>4</v>
      </c>
      <c r="B405" t="s">
        <v>33</v>
      </c>
      <c r="C405" t="s">
        <v>34</v>
      </c>
      <c r="D405" t="s">
        <v>10</v>
      </c>
      <c r="E405" t="s">
        <v>11</v>
      </c>
      <c r="F405">
        <v>2001</v>
      </c>
      <c r="G405" t="s">
        <v>12</v>
      </c>
      <c r="H405">
        <v>7448000</v>
      </c>
    </row>
    <row r="406" spans="1:8" x14ac:dyDescent="0.25">
      <c r="A406">
        <v>5</v>
      </c>
      <c r="B406" t="s">
        <v>33</v>
      </c>
      <c r="C406" t="s">
        <v>34</v>
      </c>
      <c r="D406" t="s">
        <v>10</v>
      </c>
      <c r="E406" t="s">
        <v>11</v>
      </c>
      <c r="F406">
        <v>2002</v>
      </c>
      <c r="G406" t="s">
        <v>12</v>
      </c>
      <c r="H406">
        <v>8269000</v>
      </c>
    </row>
    <row r="407" spans="1:8" x14ac:dyDescent="0.25">
      <c r="A407">
        <v>6</v>
      </c>
      <c r="B407" t="s">
        <v>33</v>
      </c>
      <c r="C407" t="s">
        <v>34</v>
      </c>
      <c r="D407" t="s">
        <v>10</v>
      </c>
      <c r="E407" t="s">
        <v>11</v>
      </c>
      <c r="F407">
        <v>2003</v>
      </c>
      <c r="G407" t="s">
        <v>12</v>
      </c>
      <c r="H407">
        <v>9556000</v>
      </c>
    </row>
    <row r="408" spans="1:8" x14ac:dyDescent="0.25">
      <c r="A408">
        <v>7</v>
      </c>
      <c r="B408" t="s">
        <v>33</v>
      </c>
      <c r="C408" t="s">
        <v>34</v>
      </c>
      <c r="D408" t="s">
        <v>10</v>
      </c>
      <c r="E408" t="s">
        <v>11</v>
      </c>
      <c r="F408">
        <v>2004</v>
      </c>
      <c r="G408" t="s">
        <v>12</v>
      </c>
      <c r="H408">
        <v>9949000</v>
      </c>
    </row>
    <row r="409" spans="1:8" x14ac:dyDescent="0.25">
      <c r="A409">
        <v>8</v>
      </c>
      <c r="B409" t="s">
        <v>33</v>
      </c>
      <c r="C409" t="s">
        <v>34</v>
      </c>
      <c r="D409" t="s">
        <v>10</v>
      </c>
      <c r="E409" t="s">
        <v>11</v>
      </c>
      <c r="F409">
        <v>2005</v>
      </c>
      <c r="G409" t="s">
        <v>12</v>
      </c>
      <c r="H409">
        <v>12566000</v>
      </c>
    </row>
    <row r="410" spans="1:8" x14ac:dyDescent="0.25">
      <c r="A410">
        <v>9</v>
      </c>
      <c r="B410" t="s">
        <v>33</v>
      </c>
      <c r="C410" t="s">
        <v>34</v>
      </c>
      <c r="D410" t="s">
        <v>10</v>
      </c>
      <c r="E410" t="s">
        <v>11</v>
      </c>
      <c r="F410">
        <v>2006</v>
      </c>
      <c r="G410" t="s">
        <v>12</v>
      </c>
      <c r="H410">
        <v>12301000</v>
      </c>
    </row>
    <row r="411" spans="1:8" x14ac:dyDescent="0.25">
      <c r="A411">
        <v>10</v>
      </c>
      <c r="B411" t="s">
        <v>33</v>
      </c>
      <c r="C411" t="s">
        <v>34</v>
      </c>
      <c r="D411" t="s">
        <v>10</v>
      </c>
      <c r="E411" t="s">
        <v>11</v>
      </c>
      <c r="F411">
        <v>2007</v>
      </c>
      <c r="G411" t="s">
        <v>12</v>
      </c>
      <c r="H411">
        <v>14758000</v>
      </c>
    </row>
    <row r="412" spans="1:8" x14ac:dyDescent="0.25">
      <c r="A412">
        <v>11</v>
      </c>
      <c r="B412" t="s">
        <v>33</v>
      </c>
      <c r="C412" t="s">
        <v>34</v>
      </c>
      <c r="D412" t="s">
        <v>10</v>
      </c>
      <c r="E412" t="s">
        <v>11</v>
      </c>
      <c r="F412">
        <v>2008</v>
      </c>
      <c r="G412" t="s">
        <v>12</v>
      </c>
      <c r="H412">
        <v>10438000</v>
      </c>
    </row>
    <row r="413" spans="1:8" x14ac:dyDescent="0.25">
      <c r="A413">
        <v>12</v>
      </c>
      <c r="B413" t="s">
        <v>33</v>
      </c>
      <c r="C413" t="s">
        <v>34</v>
      </c>
      <c r="D413" t="s">
        <v>10</v>
      </c>
      <c r="E413" t="s">
        <v>11</v>
      </c>
      <c r="F413">
        <v>2009</v>
      </c>
      <c r="G413" t="s">
        <v>12</v>
      </c>
      <c r="H413">
        <v>9840000</v>
      </c>
    </row>
    <row r="414" spans="1:8" x14ac:dyDescent="0.25">
      <c r="A414">
        <v>13</v>
      </c>
      <c r="B414" t="s">
        <v>33</v>
      </c>
      <c r="C414" t="s">
        <v>34</v>
      </c>
      <c r="D414" t="s">
        <v>10</v>
      </c>
      <c r="E414" t="s">
        <v>11</v>
      </c>
      <c r="F414">
        <v>2010</v>
      </c>
      <c r="G414" t="s">
        <v>12</v>
      </c>
      <c r="H414">
        <v>9527000</v>
      </c>
    </row>
    <row r="415" spans="1:8" x14ac:dyDescent="0.25">
      <c r="A415">
        <v>14</v>
      </c>
      <c r="B415" t="s">
        <v>33</v>
      </c>
      <c r="C415" t="s">
        <v>34</v>
      </c>
      <c r="D415" t="s">
        <v>10</v>
      </c>
      <c r="E415" t="s">
        <v>11</v>
      </c>
      <c r="F415">
        <v>2011</v>
      </c>
      <c r="G415" t="s">
        <v>12</v>
      </c>
      <c r="H415">
        <v>9984000</v>
      </c>
    </row>
    <row r="416" spans="1:8" x14ac:dyDescent="0.25">
      <c r="A416">
        <v>15</v>
      </c>
      <c r="B416" t="s">
        <v>33</v>
      </c>
      <c r="C416" t="s">
        <v>34</v>
      </c>
      <c r="D416" t="s">
        <v>10</v>
      </c>
      <c r="E416" t="s">
        <v>11</v>
      </c>
      <c r="F416">
        <v>2012</v>
      </c>
      <c r="G416" t="s">
        <v>12</v>
      </c>
      <c r="H416">
        <v>9769000</v>
      </c>
    </row>
    <row r="417" spans="1:8" x14ac:dyDescent="0.25">
      <c r="A417">
        <v>16</v>
      </c>
      <c r="B417" t="s">
        <v>33</v>
      </c>
      <c r="C417" t="s">
        <v>34</v>
      </c>
      <c r="D417" t="s">
        <v>10</v>
      </c>
      <c r="E417" t="s">
        <v>11</v>
      </c>
      <c r="F417">
        <v>2013</v>
      </c>
      <c r="G417" t="s">
        <v>12</v>
      </c>
      <c r="H417">
        <v>8715000</v>
      </c>
    </row>
    <row r="418" spans="1:8" x14ac:dyDescent="0.25">
      <c r="A418">
        <v>17</v>
      </c>
      <c r="B418" t="s">
        <v>33</v>
      </c>
      <c r="C418" t="s">
        <v>34</v>
      </c>
      <c r="D418" t="s">
        <v>10</v>
      </c>
      <c r="E418" t="s">
        <v>11</v>
      </c>
      <c r="F418">
        <v>2014</v>
      </c>
      <c r="G418" t="s">
        <v>12</v>
      </c>
      <c r="H418">
        <v>8191000</v>
      </c>
    </row>
    <row r="419" spans="1:8" x14ac:dyDescent="0.25">
      <c r="A419">
        <v>18</v>
      </c>
      <c r="B419" t="s">
        <v>33</v>
      </c>
      <c r="C419" t="s">
        <v>34</v>
      </c>
      <c r="D419" t="s">
        <v>10</v>
      </c>
      <c r="E419" t="s">
        <v>11</v>
      </c>
      <c r="F419">
        <v>2015</v>
      </c>
      <c r="G419" t="s">
        <v>12</v>
      </c>
      <c r="H419">
        <v>8029000</v>
      </c>
    </row>
    <row r="420" spans="1:8" x14ac:dyDescent="0.25">
      <c r="A420">
        <v>19</v>
      </c>
      <c r="B420" t="s">
        <v>33</v>
      </c>
      <c r="C420" t="s">
        <v>34</v>
      </c>
      <c r="D420" t="s">
        <v>10</v>
      </c>
      <c r="E420" t="s">
        <v>11</v>
      </c>
      <c r="F420">
        <v>2016</v>
      </c>
      <c r="G420" t="s">
        <v>12</v>
      </c>
      <c r="H420">
        <v>8020000</v>
      </c>
    </row>
    <row r="421" spans="1:8" x14ac:dyDescent="0.25">
      <c r="A421">
        <v>20</v>
      </c>
      <c r="B421" t="s">
        <v>33</v>
      </c>
      <c r="C421" t="s">
        <v>34</v>
      </c>
      <c r="D421" t="s">
        <v>10</v>
      </c>
      <c r="E421" t="s">
        <v>11</v>
      </c>
      <c r="F421">
        <v>2017</v>
      </c>
      <c r="G421" t="s">
        <v>12</v>
      </c>
      <c r="H421">
        <v>7633000</v>
      </c>
    </row>
    <row r="422" spans="1:8" x14ac:dyDescent="0.25">
      <c r="A422">
        <v>1</v>
      </c>
      <c r="B422" t="s">
        <v>33</v>
      </c>
      <c r="C422" t="s">
        <v>34</v>
      </c>
      <c r="D422" t="s">
        <v>10</v>
      </c>
      <c r="E422" t="s">
        <v>13</v>
      </c>
      <c r="F422">
        <v>1998</v>
      </c>
      <c r="G422" t="s">
        <v>12</v>
      </c>
      <c r="H422">
        <v>2308000</v>
      </c>
    </row>
    <row r="423" spans="1:8" x14ac:dyDescent="0.25">
      <c r="A423">
        <v>2</v>
      </c>
      <c r="B423" t="s">
        <v>33</v>
      </c>
      <c r="C423" t="s">
        <v>34</v>
      </c>
      <c r="D423" t="s">
        <v>10</v>
      </c>
      <c r="E423" t="s">
        <v>13</v>
      </c>
      <c r="F423">
        <v>1999</v>
      </c>
      <c r="G423" t="s">
        <v>12</v>
      </c>
      <c r="H423">
        <v>2406000</v>
      </c>
    </row>
    <row r="424" spans="1:8" x14ac:dyDescent="0.25">
      <c r="A424">
        <v>3</v>
      </c>
      <c r="B424" t="s">
        <v>33</v>
      </c>
      <c r="C424" t="s">
        <v>34</v>
      </c>
      <c r="D424" t="s">
        <v>10</v>
      </c>
      <c r="E424" t="s">
        <v>13</v>
      </c>
      <c r="F424">
        <v>2000</v>
      </c>
      <c r="G424" t="s">
        <v>12</v>
      </c>
      <c r="H424">
        <v>2651000</v>
      </c>
    </row>
    <row r="425" spans="1:8" x14ac:dyDescent="0.25">
      <c r="A425">
        <v>4</v>
      </c>
      <c r="B425" t="s">
        <v>33</v>
      </c>
      <c r="C425" t="s">
        <v>34</v>
      </c>
      <c r="D425" t="s">
        <v>10</v>
      </c>
      <c r="E425" t="s">
        <v>13</v>
      </c>
      <c r="F425">
        <v>2001</v>
      </c>
      <c r="G425" t="s">
        <v>12</v>
      </c>
      <c r="H425">
        <v>2688000</v>
      </c>
    </row>
    <row r="426" spans="1:8" x14ac:dyDescent="0.25">
      <c r="A426">
        <v>5</v>
      </c>
      <c r="B426" t="s">
        <v>33</v>
      </c>
      <c r="C426" t="s">
        <v>34</v>
      </c>
      <c r="D426" t="s">
        <v>10</v>
      </c>
      <c r="E426" t="s">
        <v>13</v>
      </c>
      <c r="F426">
        <v>2002</v>
      </c>
      <c r="G426" t="s">
        <v>12</v>
      </c>
      <c r="H426">
        <v>2893000</v>
      </c>
    </row>
    <row r="427" spans="1:8" x14ac:dyDescent="0.25">
      <c r="A427">
        <v>6</v>
      </c>
      <c r="B427" t="s">
        <v>33</v>
      </c>
      <c r="C427" t="s">
        <v>34</v>
      </c>
      <c r="D427" t="s">
        <v>10</v>
      </c>
      <c r="E427" t="s">
        <v>13</v>
      </c>
      <c r="F427">
        <v>2003</v>
      </c>
      <c r="G427" t="s">
        <v>12</v>
      </c>
      <c r="H427">
        <v>3085000</v>
      </c>
    </row>
    <row r="428" spans="1:8" x14ac:dyDescent="0.25">
      <c r="A428">
        <v>7</v>
      </c>
      <c r="B428" t="s">
        <v>33</v>
      </c>
      <c r="C428" t="s">
        <v>34</v>
      </c>
      <c r="D428" t="s">
        <v>10</v>
      </c>
      <c r="E428" t="s">
        <v>13</v>
      </c>
      <c r="F428">
        <v>2004</v>
      </c>
      <c r="G428" t="s">
        <v>12</v>
      </c>
      <c r="H428">
        <v>3201000</v>
      </c>
    </row>
    <row r="429" spans="1:8" x14ac:dyDescent="0.25">
      <c r="A429">
        <v>8</v>
      </c>
      <c r="B429" t="s">
        <v>33</v>
      </c>
      <c r="C429" t="s">
        <v>34</v>
      </c>
      <c r="D429" t="s">
        <v>10</v>
      </c>
      <c r="E429" t="s">
        <v>13</v>
      </c>
      <c r="F429">
        <v>2005</v>
      </c>
      <c r="G429" t="s">
        <v>12</v>
      </c>
      <c r="H429">
        <v>3235000</v>
      </c>
    </row>
    <row r="430" spans="1:8" x14ac:dyDescent="0.25">
      <c r="A430">
        <v>9</v>
      </c>
      <c r="B430" t="s">
        <v>33</v>
      </c>
      <c r="C430" t="s">
        <v>34</v>
      </c>
      <c r="D430" t="s">
        <v>10</v>
      </c>
      <c r="E430" t="s">
        <v>13</v>
      </c>
      <c r="F430">
        <v>2006</v>
      </c>
      <c r="G430" t="s">
        <v>12</v>
      </c>
      <c r="H430">
        <v>2949000</v>
      </c>
    </row>
    <row r="431" spans="1:8" x14ac:dyDescent="0.25">
      <c r="A431">
        <v>10</v>
      </c>
      <c r="B431" t="s">
        <v>33</v>
      </c>
      <c r="C431" t="s">
        <v>34</v>
      </c>
      <c r="D431" t="s">
        <v>10</v>
      </c>
      <c r="E431" t="s">
        <v>13</v>
      </c>
      <c r="F431">
        <v>2007</v>
      </c>
      <c r="G431" t="s">
        <v>12</v>
      </c>
      <c r="H431">
        <v>3312000</v>
      </c>
    </row>
    <row r="432" spans="1:8" x14ac:dyDescent="0.25">
      <c r="A432">
        <v>11</v>
      </c>
      <c r="B432" t="s">
        <v>33</v>
      </c>
      <c r="C432" t="s">
        <v>34</v>
      </c>
      <c r="D432" t="s">
        <v>10</v>
      </c>
      <c r="E432" t="s">
        <v>13</v>
      </c>
      <c r="F432">
        <v>2008</v>
      </c>
      <c r="G432" t="s">
        <v>12</v>
      </c>
      <c r="H432">
        <v>2973000</v>
      </c>
    </row>
    <row r="433" spans="1:8" x14ac:dyDescent="0.25">
      <c r="A433">
        <v>12</v>
      </c>
      <c r="B433" t="s">
        <v>33</v>
      </c>
      <c r="C433" t="s">
        <v>34</v>
      </c>
      <c r="D433" t="s">
        <v>10</v>
      </c>
      <c r="E433" t="s">
        <v>13</v>
      </c>
      <c r="F433">
        <v>2009</v>
      </c>
      <c r="G433" t="s">
        <v>12</v>
      </c>
      <c r="H433">
        <v>2232000</v>
      </c>
    </row>
    <row r="434" spans="1:8" x14ac:dyDescent="0.25">
      <c r="A434">
        <v>13</v>
      </c>
      <c r="B434" t="s">
        <v>33</v>
      </c>
      <c r="C434" t="s">
        <v>34</v>
      </c>
      <c r="D434" t="s">
        <v>10</v>
      </c>
      <c r="E434" t="s">
        <v>13</v>
      </c>
      <c r="F434">
        <v>2010</v>
      </c>
      <c r="G434" t="s">
        <v>12</v>
      </c>
      <c r="H434">
        <v>3030000</v>
      </c>
    </row>
    <row r="435" spans="1:8" x14ac:dyDescent="0.25">
      <c r="A435">
        <v>14</v>
      </c>
      <c r="B435" t="s">
        <v>33</v>
      </c>
      <c r="C435" t="s">
        <v>34</v>
      </c>
      <c r="D435" t="s">
        <v>10</v>
      </c>
      <c r="E435" t="s">
        <v>13</v>
      </c>
      <c r="F435">
        <v>2011</v>
      </c>
      <c r="G435" t="s">
        <v>12</v>
      </c>
      <c r="H435">
        <v>2965000</v>
      </c>
    </row>
    <row r="436" spans="1:8" x14ac:dyDescent="0.25">
      <c r="A436">
        <v>15</v>
      </c>
      <c r="B436" t="s">
        <v>33</v>
      </c>
      <c r="C436" t="s">
        <v>34</v>
      </c>
      <c r="D436" t="s">
        <v>10</v>
      </c>
      <c r="E436" t="s">
        <v>13</v>
      </c>
      <c r="F436">
        <v>2012</v>
      </c>
      <c r="G436" t="s">
        <v>12</v>
      </c>
      <c r="H436">
        <v>3139000</v>
      </c>
    </row>
    <row r="437" spans="1:8" x14ac:dyDescent="0.25">
      <c r="A437">
        <v>16</v>
      </c>
      <c r="B437" t="s">
        <v>33</v>
      </c>
      <c r="C437" t="s">
        <v>34</v>
      </c>
      <c r="D437" t="s">
        <v>10</v>
      </c>
      <c r="E437" t="s">
        <v>13</v>
      </c>
      <c r="F437">
        <v>2013</v>
      </c>
      <c r="G437" t="s">
        <v>12</v>
      </c>
      <c r="H437">
        <v>2614000</v>
      </c>
    </row>
    <row r="438" spans="1:8" x14ac:dyDescent="0.25">
      <c r="A438">
        <v>17</v>
      </c>
      <c r="B438" t="s">
        <v>33</v>
      </c>
      <c r="C438" t="s">
        <v>34</v>
      </c>
      <c r="D438" t="s">
        <v>10</v>
      </c>
      <c r="E438" t="s">
        <v>13</v>
      </c>
      <c r="F438">
        <v>2014</v>
      </c>
      <c r="G438" t="s">
        <v>12</v>
      </c>
      <c r="H438">
        <v>2808000</v>
      </c>
    </row>
    <row r="439" spans="1:8" x14ac:dyDescent="0.25">
      <c r="A439">
        <v>18</v>
      </c>
      <c r="B439" t="s">
        <v>33</v>
      </c>
      <c r="C439" t="s">
        <v>34</v>
      </c>
      <c r="D439" t="s">
        <v>10</v>
      </c>
      <c r="E439" t="s">
        <v>13</v>
      </c>
      <c r="F439">
        <v>2015</v>
      </c>
      <c r="G439" t="s">
        <v>12</v>
      </c>
      <c r="H439">
        <v>2709000</v>
      </c>
    </row>
    <row r="440" spans="1:8" x14ac:dyDescent="0.25">
      <c r="A440">
        <v>19</v>
      </c>
      <c r="B440" t="s">
        <v>33</v>
      </c>
      <c r="C440" t="s">
        <v>34</v>
      </c>
      <c r="D440" t="s">
        <v>10</v>
      </c>
      <c r="E440" t="s">
        <v>13</v>
      </c>
      <c r="F440">
        <v>2016</v>
      </c>
      <c r="G440" t="s">
        <v>12</v>
      </c>
      <c r="H440">
        <v>3180000</v>
      </c>
    </row>
    <row r="441" spans="1:8" x14ac:dyDescent="0.25">
      <c r="A441">
        <v>20</v>
      </c>
      <c r="B441" t="s">
        <v>33</v>
      </c>
      <c r="C441" t="s">
        <v>34</v>
      </c>
      <c r="D441" t="s">
        <v>10</v>
      </c>
      <c r="E441" t="s">
        <v>13</v>
      </c>
      <c r="F441">
        <v>2017</v>
      </c>
      <c r="G441" t="s">
        <v>12</v>
      </c>
      <c r="H441">
        <v>2867000</v>
      </c>
    </row>
    <row r="442" spans="1:8" x14ac:dyDescent="0.25">
      <c r="A442">
        <v>1</v>
      </c>
      <c r="B442" t="s">
        <v>35</v>
      </c>
      <c r="C442" t="s">
        <v>36</v>
      </c>
      <c r="D442" t="s">
        <v>10</v>
      </c>
      <c r="E442" t="s">
        <v>11</v>
      </c>
      <c r="F442">
        <v>1998</v>
      </c>
      <c r="G442" t="s">
        <v>12</v>
      </c>
      <c r="H442">
        <v>103000</v>
      </c>
    </row>
    <row r="443" spans="1:8" x14ac:dyDescent="0.25">
      <c r="A443">
        <v>2</v>
      </c>
      <c r="B443" t="s">
        <v>35</v>
      </c>
      <c r="C443" t="s">
        <v>36</v>
      </c>
      <c r="D443" t="s">
        <v>10</v>
      </c>
      <c r="E443" t="s">
        <v>11</v>
      </c>
      <c r="F443">
        <v>1999</v>
      </c>
      <c r="G443" t="s">
        <v>12</v>
      </c>
      <c r="H443">
        <v>74000</v>
      </c>
    </row>
    <row r="444" spans="1:8" x14ac:dyDescent="0.25">
      <c r="A444">
        <v>3</v>
      </c>
      <c r="B444" t="s">
        <v>35</v>
      </c>
      <c r="C444" t="s">
        <v>36</v>
      </c>
      <c r="D444" t="s">
        <v>10</v>
      </c>
      <c r="E444" t="s">
        <v>11</v>
      </c>
      <c r="F444">
        <v>2000</v>
      </c>
      <c r="G444" t="s">
        <v>12</v>
      </c>
      <c r="H444">
        <v>72834</v>
      </c>
    </row>
    <row r="445" spans="1:8" x14ac:dyDescent="0.25">
      <c r="A445">
        <v>4</v>
      </c>
      <c r="B445" t="s">
        <v>35</v>
      </c>
      <c r="C445" t="s">
        <v>36</v>
      </c>
      <c r="D445" t="s">
        <v>10</v>
      </c>
      <c r="E445" t="s">
        <v>11</v>
      </c>
      <c r="F445">
        <v>2001</v>
      </c>
      <c r="G445" t="s">
        <v>12</v>
      </c>
      <c r="H445">
        <v>0</v>
      </c>
    </row>
    <row r="446" spans="1:8" x14ac:dyDescent="0.25">
      <c r="A446">
        <v>5</v>
      </c>
      <c r="B446" t="s">
        <v>35</v>
      </c>
      <c r="C446" t="s">
        <v>36</v>
      </c>
      <c r="D446" t="s">
        <v>10</v>
      </c>
      <c r="E446" t="s">
        <v>11</v>
      </c>
      <c r="F446">
        <v>2002</v>
      </c>
      <c r="G446" t="s">
        <v>12</v>
      </c>
      <c r="H446">
        <v>0</v>
      </c>
    </row>
    <row r="447" spans="1:8" x14ac:dyDescent="0.25">
      <c r="A447">
        <v>6</v>
      </c>
      <c r="B447" t="s">
        <v>35</v>
      </c>
      <c r="C447" t="s">
        <v>36</v>
      </c>
      <c r="D447" t="s">
        <v>10</v>
      </c>
      <c r="E447" t="s">
        <v>11</v>
      </c>
      <c r="F447">
        <v>2003</v>
      </c>
      <c r="G447" t="s">
        <v>12</v>
      </c>
      <c r="H447">
        <v>0</v>
      </c>
    </row>
    <row r="448" spans="1:8" x14ac:dyDescent="0.25">
      <c r="A448">
        <v>7</v>
      </c>
      <c r="B448" t="s">
        <v>35</v>
      </c>
      <c r="C448" t="s">
        <v>36</v>
      </c>
      <c r="D448" t="s">
        <v>10</v>
      </c>
      <c r="E448" t="s">
        <v>11</v>
      </c>
      <c r="F448">
        <v>2004</v>
      </c>
      <c r="G448" t="s">
        <v>12</v>
      </c>
      <c r="H448">
        <v>0</v>
      </c>
    </row>
    <row r="449" spans="1:8" x14ac:dyDescent="0.25">
      <c r="A449">
        <v>8</v>
      </c>
      <c r="B449" t="s">
        <v>35</v>
      </c>
      <c r="C449" t="s">
        <v>36</v>
      </c>
      <c r="D449" t="s">
        <v>10</v>
      </c>
      <c r="E449" t="s">
        <v>11</v>
      </c>
      <c r="F449">
        <v>2005</v>
      </c>
      <c r="G449" t="s">
        <v>12</v>
      </c>
      <c r="H449">
        <v>0</v>
      </c>
    </row>
    <row r="450" spans="1:8" x14ac:dyDescent="0.25">
      <c r="A450">
        <v>9</v>
      </c>
      <c r="B450" t="s">
        <v>35</v>
      </c>
      <c r="C450" t="s">
        <v>36</v>
      </c>
      <c r="D450" t="s">
        <v>10</v>
      </c>
      <c r="E450" t="s">
        <v>11</v>
      </c>
      <c r="F450">
        <v>2006</v>
      </c>
      <c r="G450" t="s">
        <v>12</v>
      </c>
      <c r="H450">
        <v>0</v>
      </c>
    </row>
    <row r="451" spans="1:8" x14ac:dyDescent="0.25">
      <c r="A451">
        <v>10</v>
      </c>
      <c r="B451" t="s">
        <v>35</v>
      </c>
      <c r="C451" t="s">
        <v>36</v>
      </c>
      <c r="D451" t="s">
        <v>10</v>
      </c>
      <c r="E451" t="s">
        <v>11</v>
      </c>
      <c r="F451">
        <v>2007</v>
      </c>
      <c r="G451" t="s">
        <v>12</v>
      </c>
      <c r="H451">
        <v>0</v>
      </c>
    </row>
    <row r="452" spans="1:8" x14ac:dyDescent="0.25">
      <c r="A452">
        <v>11</v>
      </c>
      <c r="B452" t="s">
        <v>35</v>
      </c>
      <c r="C452" t="s">
        <v>36</v>
      </c>
      <c r="D452" t="s">
        <v>10</v>
      </c>
      <c r="E452" t="s">
        <v>11</v>
      </c>
      <c r="F452">
        <v>2008</v>
      </c>
      <c r="G452" t="s">
        <v>12</v>
      </c>
      <c r="H452">
        <v>0</v>
      </c>
    </row>
    <row r="453" spans="1:8" x14ac:dyDescent="0.25">
      <c r="A453">
        <v>12</v>
      </c>
      <c r="B453" t="s">
        <v>35</v>
      </c>
      <c r="C453" t="s">
        <v>36</v>
      </c>
      <c r="D453" t="s">
        <v>10</v>
      </c>
      <c r="E453" t="s">
        <v>11</v>
      </c>
      <c r="F453">
        <v>2009</v>
      </c>
      <c r="G453" t="s">
        <v>12</v>
      </c>
      <c r="H453">
        <v>0</v>
      </c>
    </row>
    <row r="454" spans="1:8" x14ac:dyDescent="0.25">
      <c r="A454">
        <v>13</v>
      </c>
      <c r="B454" t="s">
        <v>35</v>
      </c>
      <c r="C454" t="s">
        <v>36</v>
      </c>
      <c r="D454" t="s">
        <v>10</v>
      </c>
      <c r="E454" t="s">
        <v>11</v>
      </c>
      <c r="F454">
        <v>2010</v>
      </c>
      <c r="G454" t="s">
        <v>12</v>
      </c>
      <c r="H454">
        <v>56481</v>
      </c>
    </row>
    <row r="455" spans="1:8" x14ac:dyDescent="0.25">
      <c r="A455">
        <v>14</v>
      </c>
      <c r="B455" t="s">
        <v>35</v>
      </c>
      <c r="C455" t="s">
        <v>36</v>
      </c>
      <c r="D455" t="s">
        <v>10</v>
      </c>
      <c r="E455" t="s">
        <v>11</v>
      </c>
      <c r="F455">
        <v>2011</v>
      </c>
      <c r="G455" t="s">
        <v>12</v>
      </c>
      <c r="H455">
        <v>0</v>
      </c>
    </row>
    <row r="456" spans="1:8" x14ac:dyDescent="0.25">
      <c r="A456">
        <v>15</v>
      </c>
      <c r="B456" t="s">
        <v>35</v>
      </c>
      <c r="C456" t="s">
        <v>36</v>
      </c>
      <c r="D456" t="s">
        <v>10</v>
      </c>
      <c r="E456" t="s">
        <v>11</v>
      </c>
      <c r="F456">
        <v>2012</v>
      </c>
      <c r="G456" t="s">
        <v>12</v>
      </c>
      <c r="H456">
        <v>0</v>
      </c>
    </row>
    <row r="457" spans="1:8" x14ac:dyDescent="0.25">
      <c r="A457">
        <v>16</v>
      </c>
      <c r="B457" t="s">
        <v>35</v>
      </c>
      <c r="C457" t="s">
        <v>36</v>
      </c>
      <c r="D457" t="s">
        <v>10</v>
      </c>
      <c r="E457" t="s">
        <v>11</v>
      </c>
      <c r="F457">
        <v>2013</v>
      </c>
      <c r="G457" t="s">
        <v>12</v>
      </c>
      <c r="H457">
        <v>0</v>
      </c>
    </row>
    <row r="458" spans="1:8" x14ac:dyDescent="0.25">
      <c r="A458">
        <v>17</v>
      </c>
      <c r="B458" t="s">
        <v>35</v>
      </c>
      <c r="C458" t="s">
        <v>36</v>
      </c>
      <c r="D458" t="s">
        <v>10</v>
      </c>
      <c r="E458" t="s">
        <v>11</v>
      </c>
      <c r="F458">
        <v>2014</v>
      </c>
      <c r="G458" t="s">
        <v>12</v>
      </c>
      <c r="H458">
        <v>0</v>
      </c>
    </row>
    <row r="459" spans="1:8" x14ac:dyDescent="0.25">
      <c r="A459">
        <v>18</v>
      </c>
      <c r="B459" t="s">
        <v>35</v>
      </c>
      <c r="C459" t="s">
        <v>36</v>
      </c>
      <c r="D459" t="s">
        <v>10</v>
      </c>
      <c r="E459" t="s">
        <v>11</v>
      </c>
      <c r="F459">
        <v>2015</v>
      </c>
      <c r="G459" t="s">
        <v>12</v>
      </c>
      <c r="H459">
        <v>0</v>
      </c>
    </row>
    <row r="460" spans="1:8" x14ac:dyDescent="0.25">
      <c r="A460">
        <v>19</v>
      </c>
      <c r="B460" t="s">
        <v>35</v>
      </c>
      <c r="C460" t="s">
        <v>36</v>
      </c>
      <c r="D460" t="s">
        <v>10</v>
      </c>
      <c r="E460" t="s">
        <v>11</v>
      </c>
      <c r="F460">
        <v>2016</v>
      </c>
      <c r="G460" t="s">
        <v>12</v>
      </c>
      <c r="H460">
        <v>0</v>
      </c>
    </row>
    <row r="461" spans="1:8" x14ac:dyDescent="0.25">
      <c r="A461">
        <v>20</v>
      </c>
      <c r="B461" t="s">
        <v>35</v>
      </c>
      <c r="C461" t="s">
        <v>36</v>
      </c>
      <c r="D461" t="s">
        <v>10</v>
      </c>
      <c r="E461" t="s">
        <v>11</v>
      </c>
      <c r="F461">
        <v>2017</v>
      </c>
      <c r="G461" t="s">
        <v>12</v>
      </c>
      <c r="H461">
        <v>0</v>
      </c>
    </row>
    <row r="462" spans="1:8" x14ac:dyDescent="0.25">
      <c r="A462">
        <v>1</v>
      </c>
      <c r="B462" t="s">
        <v>35</v>
      </c>
      <c r="C462" t="s">
        <v>36</v>
      </c>
      <c r="D462" t="s">
        <v>10</v>
      </c>
      <c r="E462" t="s">
        <v>13</v>
      </c>
      <c r="F462">
        <v>1998</v>
      </c>
      <c r="G462" t="s">
        <v>12</v>
      </c>
      <c r="H462">
        <v>32000</v>
      </c>
    </row>
    <row r="463" spans="1:8" x14ac:dyDescent="0.25">
      <c r="A463">
        <v>2</v>
      </c>
      <c r="B463" t="s">
        <v>35</v>
      </c>
      <c r="C463" t="s">
        <v>36</v>
      </c>
      <c r="D463" t="s">
        <v>10</v>
      </c>
      <c r="E463" t="s">
        <v>13</v>
      </c>
      <c r="F463">
        <v>1999</v>
      </c>
      <c r="G463" t="s">
        <v>12</v>
      </c>
      <c r="H463">
        <v>41000</v>
      </c>
    </row>
    <row r="464" spans="1:8" x14ac:dyDescent="0.25">
      <c r="A464">
        <v>3</v>
      </c>
      <c r="B464" t="s">
        <v>35</v>
      </c>
      <c r="C464" t="s">
        <v>36</v>
      </c>
      <c r="D464" t="s">
        <v>10</v>
      </c>
      <c r="E464" t="s">
        <v>13</v>
      </c>
      <c r="F464">
        <v>2000</v>
      </c>
      <c r="G464" t="s">
        <v>12</v>
      </c>
      <c r="H464">
        <v>39739</v>
      </c>
    </row>
    <row r="465" spans="1:8" x14ac:dyDescent="0.25">
      <c r="A465">
        <v>4</v>
      </c>
      <c r="B465" t="s">
        <v>35</v>
      </c>
      <c r="C465" t="s">
        <v>36</v>
      </c>
      <c r="D465" t="s">
        <v>10</v>
      </c>
      <c r="E465" t="s">
        <v>13</v>
      </c>
      <c r="F465">
        <v>2001</v>
      </c>
      <c r="G465" t="s">
        <v>12</v>
      </c>
      <c r="H465">
        <v>0</v>
      </c>
    </row>
    <row r="466" spans="1:8" x14ac:dyDescent="0.25">
      <c r="A466">
        <v>5</v>
      </c>
      <c r="B466" t="s">
        <v>35</v>
      </c>
      <c r="C466" t="s">
        <v>36</v>
      </c>
      <c r="D466" t="s">
        <v>10</v>
      </c>
      <c r="E466" t="s">
        <v>13</v>
      </c>
      <c r="F466">
        <v>2002</v>
      </c>
      <c r="G466" t="s">
        <v>12</v>
      </c>
      <c r="H466">
        <v>0</v>
      </c>
    </row>
    <row r="467" spans="1:8" x14ac:dyDescent="0.25">
      <c r="A467">
        <v>6</v>
      </c>
      <c r="B467" t="s">
        <v>35</v>
      </c>
      <c r="C467" t="s">
        <v>36</v>
      </c>
      <c r="D467" t="s">
        <v>10</v>
      </c>
      <c r="E467" t="s">
        <v>13</v>
      </c>
      <c r="F467">
        <v>2003</v>
      </c>
      <c r="G467" t="s">
        <v>12</v>
      </c>
      <c r="H467">
        <v>0</v>
      </c>
    </row>
    <row r="468" spans="1:8" x14ac:dyDescent="0.25">
      <c r="A468">
        <v>7</v>
      </c>
      <c r="B468" t="s">
        <v>35</v>
      </c>
      <c r="C468" t="s">
        <v>36</v>
      </c>
      <c r="D468" t="s">
        <v>10</v>
      </c>
      <c r="E468" t="s">
        <v>13</v>
      </c>
      <c r="F468">
        <v>2004</v>
      </c>
      <c r="G468" t="s">
        <v>12</v>
      </c>
      <c r="H468">
        <v>0</v>
      </c>
    </row>
    <row r="469" spans="1:8" x14ac:dyDescent="0.25">
      <c r="A469">
        <v>8</v>
      </c>
      <c r="B469" t="s">
        <v>35</v>
      </c>
      <c r="C469" t="s">
        <v>36</v>
      </c>
      <c r="D469" t="s">
        <v>10</v>
      </c>
      <c r="E469" t="s">
        <v>13</v>
      </c>
      <c r="F469">
        <v>2005</v>
      </c>
      <c r="G469" t="s">
        <v>12</v>
      </c>
      <c r="H469">
        <v>0</v>
      </c>
    </row>
    <row r="470" spans="1:8" x14ac:dyDescent="0.25">
      <c r="A470">
        <v>9</v>
      </c>
      <c r="B470" t="s">
        <v>35</v>
      </c>
      <c r="C470" t="s">
        <v>36</v>
      </c>
      <c r="D470" t="s">
        <v>10</v>
      </c>
      <c r="E470" t="s">
        <v>13</v>
      </c>
      <c r="F470">
        <v>2006</v>
      </c>
      <c r="G470" t="s">
        <v>12</v>
      </c>
      <c r="H470">
        <v>0</v>
      </c>
    </row>
    <row r="471" spans="1:8" x14ac:dyDescent="0.25">
      <c r="A471">
        <v>10</v>
      </c>
      <c r="B471" t="s">
        <v>35</v>
      </c>
      <c r="C471" t="s">
        <v>36</v>
      </c>
      <c r="D471" t="s">
        <v>10</v>
      </c>
      <c r="E471" t="s">
        <v>13</v>
      </c>
      <c r="F471">
        <v>2007</v>
      </c>
      <c r="G471" t="s">
        <v>12</v>
      </c>
      <c r="H471">
        <v>0</v>
      </c>
    </row>
    <row r="472" spans="1:8" x14ac:dyDescent="0.25">
      <c r="A472">
        <v>11</v>
      </c>
      <c r="B472" t="s">
        <v>35</v>
      </c>
      <c r="C472" t="s">
        <v>36</v>
      </c>
      <c r="D472" t="s">
        <v>10</v>
      </c>
      <c r="E472" t="s">
        <v>13</v>
      </c>
      <c r="F472">
        <v>2008</v>
      </c>
      <c r="G472" t="s">
        <v>12</v>
      </c>
      <c r="H472">
        <v>0</v>
      </c>
    </row>
    <row r="473" spans="1:8" x14ac:dyDescent="0.25">
      <c r="A473">
        <v>12</v>
      </c>
      <c r="B473" t="s">
        <v>35</v>
      </c>
      <c r="C473" t="s">
        <v>36</v>
      </c>
      <c r="D473" t="s">
        <v>10</v>
      </c>
      <c r="E473" t="s">
        <v>13</v>
      </c>
      <c r="F473">
        <v>2009</v>
      </c>
      <c r="G473" t="s">
        <v>12</v>
      </c>
      <c r="H473">
        <v>0</v>
      </c>
    </row>
    <row r="474" spans="1:8" x14ac:dyDescent="0.25">
      <c r="A474">
        <v>13</v>
      </c>
      <c r="B474" t="s">
        <v>35</v>
      </c>
      <c r="C474" t="s">
        <v>36</v>
      </c>
      <c r="D474" t="s">
        <v>10</v>
      </c>
      <c r="E474" t="s">
        <v>13</v>
      </c>
      <c r="F474">
        <v>2010</v>
      </c>
      <c r="G474" t="s">
        <v>12</v>
      </c>
      <c r="H474">
        <v>21772</v>
      </c>
    </row>
    <row r="475" spans="1:8" x14ac:dyDescent="0.25">
      <c r="A475">
        <v>14</v>
      </c>
      <c r="B475" t="s">
        <v>35</v>
      </c>
      <c r="C475" t="s">
        <v>36</v>
      </c>
      <c r="D475" t="s">
        <v>10</v>
      </c>
      <c r="E475" t="s">
        <v>13</v>
      </c>
      <c r="F475">
        <v>2011</v>
      </c>
      <c r="G475" t="s">
        <v>12</v>
      </c>
      <c r="H475">
        <v>0</v>
      </c>
    </row>
    <row r="476" spans="1:8" x14ac:dyDescent="0.25">
      <c r="A476">
        <v>15</v>
      </c>
      <c r="B476" t="s">
        <v>35</v>
      </c>
      <c r="C476" t="s">
        <v>36</v>
      </c>
      <c r="D476" t="s">
        <v>10</v>
      </c>
      <c r="E476" t="s">
        <v>13</v>
      </c>
      <c r="F476">
        <v>2012</v>
      </c>
      <c r="G476" t="s">
        <v>12</v>
      </c>
      <c r="H476">
        <v>0</v>
      </c>
    </row>
    <row r="477" spans="1:8" x14ac:dyDescent="0.25">
      <c r="A477">
        <v>16</v>
      </c>
      <c r="B477" t="s">
        <v>35</v>
      </c>
      <c r="C477" t="s">
        <v>36</v>
      </c>
      <c r="D477" t="s">
        <v>10</v>
      </c>
      <c r="E477" t="s">
        <v>13</v>
      </c>
      <c r="F477">
        <v>2013</v>
      </c>
      <c r="G477" t="s">
        <v>12</v>
      </c>
      <c r="H477">
        <v>0</v>
      </c>
    </row>
    <row r="478" spans="1:8" x14ac:dyDescent="0.25">
      <c r="A478">
        <v>17</v>
      </c>
      <c r="B478" t="s">
        <v>35</v>
      </c>
      <c r="C478" t="s">
        <v>36</v>
      </c>
      <c r="D478" t="s">
        <v>10</v>
      </c>
      <c r="E478" t="s">
        <v>13</v>
      </c>
      <c r="F478">
        <v>2014</v>
      </c>
      <c r="G478" t="s">
        <v>12</v>
      </c>
      <c r="H478">
        <v>0</v>
      </c>
    </row>
    <row r="479" spans="1:8" x14ac:dyDescent="0.25">
      <c r="A479">
        <v>18</v>
      </c>
      <c r="B479" t="s">
        <v>35</v>
      </c>
      <c r="C479" t="s">
        <v>36</v>
      </c>
      <c r="D479" t="s">
        <v>10</v>
      </c>
      <c r="E479" t="s">
        <v>13</v>
      </c>
      <c r="F479">
        <v>2015</v>
      </c>
      <c r="G479" t="s">
        <v>12</v>
      </c>
      <c r="H479">
        <v>0</v>
      </c>
    </row>
    <row r="480" spans="1:8" x14ac:dyDescent="0.25">
      <c r="A480">
        <v>19</v>
      </c>
      <c r="B480" t="s">
        <v>35</v>
      </c>
      <c r="C480" t="s">
        <v>36</v>
      </c>
      <c r="D480" t="s">
        <v>10</v>
      </c>
      <c r="E480" t="s">
        <v>13</v>
      </c>
      <c r="F480">
        <v>2016</v>
      </c>
      <c r="G480" t="s">
        <v>12</v>
      </c>
      <c r="H480">
        <v>0</v>
      </c>
    </row>
    <row r="481" spans="1:8" x14ac:dyDescent="0.25">
      <c r="A481">
        <v>20</v>
      </c>
      <c r="B481" t="s">
        <v>35</v>
      </c>
      <c r="C481" t="s">
        <v>36</v>
      </c>
      <c r="D481" t="s">
        <v>10</v>
      </c>
      <c r="E481" t="s">
        <v>13</v>
      </c>
      <c r="F481">
        <v>2017</v>
      </c>
      <c r="G481" t="s">
        <v>12</v>
      </c>
      <c r="H481">
        <v>0</v>
      </c>
    </row>
    <row r="482" spans="1:8" x14ac:dyDescent="0.25">
      <c r="A482">
        <v>1</v>
      </c>
      <c r="B482" t="s">
        <v>37</v>
      </c>
      <c r="C482" t="s">
        <v>38</v>
      </c>
      <c r="D482" t="s">
        <v>10</v>
      </c>
      <c r="E482" t="s">
        <v>11</v>
      </c>
      <c r="F482">
        <v>1998</v>
      </c>
      <c r="G482" t="s">
        <v>12</v>
      </c>
      <c r="H482">
        <v>161000</v>
      </c>
    </row>
    <row r="483" spans="1:8" x14ac:dyDescent="0.25">
      <c r="A483">
        <v>2</v>
      </c>
      <c r="B483" t="s">
        <v>37</v>
      </c>
      <c r="C483" t="s">
        <v>38</v>
      </c>
      <c r="D483" t="s">
        <v>10</v>
      </c>
      <c r="E483" t="s">
        <v>11</v>
      </c>
      <c r="F483">
        <v>1999</v>
      </c>
      <c r="G483" t="s">
        <v>12</v>
      </c>
      <c r="H483">
        <v>187000</v>
      </c>
    </row>
    <row r="484" spans="1:8" x14ac:dyDescent="0.25">
      <c r="A484">
        <v>3</v>
      </c>
      <c r="B484" t="s">
        <v>37</v>
      </c>
      <c r="C484" t="s">
        <v>38</v>
      </c>
      <c r="D484" t="s">
        <v>10</v>
      </c>
      <c r="E484" t="s">
        <v>11</v>
      </c>
      <c r="F484">
        <v>2000</v>
      </c>
      <c r="G484" t="s">
        <v>12</v>
      </c>
      <c r="H484">
        <v>289200</v>
      </c>
    </row>
    <row r="485" spans="1:8" x14ac:dyDescent="0.25">
      <c r="A485">
        <v>4</v>
      </c>
      <c r="B485" t="s">
        <v>37</v>
      </c>
      <c r="C485" t="s">
        <v>38</v>
      </c>
      <c r="D485" t="s">
        <v>10</v>
      </c>
      <c r="E485" t="s">
        <v>11</v>
      </c>
      <c r="F485">
        <v>2001</v>
      </c>
      <c r="G485" t="s">
        <v>12</v>
      </c>
      <c r="H485">
        <v>259000</v>
      </c>
    </row>
    <row r="486" spans="1:8" x14ac:dyDescent="0.25">
      <c r="A486">
        <v>5</v>
      </c>
      <c r="B486" t="s">
        <v>37</v>
      </c>
      <c r="C486" t="s">
        <v>38</v>
      </c>
      <c r="D486" t="s">
        <v>10</v>
      </c>
      <c r="E486" t="s">
        <v>11</v>
      </c>
      <c r="F486">
        <v>2002</v>
      </c>
      <c r="G486" t="s">
        <v>12</v>
      </c>
      <c r="H486">
        <v>290700</v>
      </c>
    </row>
    <row r="487" spans="1:8" x14ac:dyDescent="0.25">
      <c r="A487">
        <v>6</v>
      </c>
      <c r="B487" t="s">
        <v>37</v>
      </c>
      <c r="C487" t="s">
        <v>38</v>
      </c>
      <c r="D487" t="s">
        <v>10</v>
      </c>
      <c r="E487" t="s">
        <v>11</v>
      </c>
      <c r="F487">
        <v>2003</v>
      </c>
      <c r="G487" t="s">
        <v>12</v>
      </c>
      <c r="H487">
        <v>284000</v>
      </c>
    </row>
    <row r="488" spans="1:8" x14ac:dyDescent="0.25">
      <c r="A488">
        <v>7</v>
      </c>
      <c r="B488" t="s">
        <v>37</v>
      </c>
      <c r="C488" t="s">
        <v>38</v>
      </c>
      <c r="D488" t="s">
        <v>10</v>
      </c>
      <c r="E488" t="s">
        <v>11</v>
      </c>
      <c r="F488">
        <v>2004</v>
      </c>
      <c r="G488" t="s">
        <v>12</v>
      </c>
      <c r="H488">
        <v>392900</v>
      </c>
    </row>
    <row r="489" spans="1:8" x14ac:dyDescent="0.25">
      <c r="A489">
        <v>8</v>
      </c>
      <c r="B489" t="s">
        <v>37</v>
      </c>
      <c r="C489" t="s">
        <v>38</v>
      </c>
      <c r="D489" t="s">
        <v>10</v>
      </c>
      <c r="E489" t="s">
        <v>11</v>
      </c>
      <c r="F489">
        <v>2005</v>
      </c>
      <c r="G489" t="s">
        <v>12</v>
      </c>
      <c r="H489">
        <v>270000</v>
      </c>
    </row>
    <row r="490" spans="1:8" x14ac:dyDescent="0.25">
      <c r="A490">
        <v>9</v>
      </c>
      <c r="B490" t="s">
        <v>37</v>
      </c>
      <c r="C490" t="s">
        <v>38</v>
      </c>
      <c r="D490" t="s">
        <v>10</v>
      </c>
      <c r="E490" t="s">
        <v>11</v>
      </c>
      <c r="F490">
        <v>2006</v>
      </c>
      <c r="G490" t="s">
        <v>12</v>
      </c>
      <c r="H490">
        <v>300000</v>
      </c>
    </row>
    <row r="491" spans="1:8" x14ac:dyDescent="0.25">
      <c r="A491">
        <v>10</v>
      </c>
      <c r="B491" t="s">
        <v>37</v>
      </c>
      <c r="C491" t="s">
        <v>38</v>
      </c>
      <c r="D491" t="s">
        <v>10</v>
      </c>
      <c r="E491" t="s">
        <v>11</v>
      </c>
      <c r="F491">
        <v>2007</v>
      </c>
      <c r="G491" t="s">
        <v>12</v>
      </c>
      <c r="H491">
        <v>216000</v>
      </c>
    </row>
    <row r="492" spans="1:8" x14ac:dyDescent="0.25">
      <c r="A492">
        <v>11</v>
      </c>
      <c r="B492" t="s">
        <v>37</v>
      </c>
      <c r="C492" t="s">
        <v>38</v>
      </c>
      <c r="D492" t="s">
        <v>10</v>
      </c>
      <c r="E492" t="s">
        <v>11</v>
      </c>
      <c r="F492">
        <v>2008</v>
      </c>
      <c r="G492" t="s">
        <v>12</v>
      </c>
      <c r="H492">
        <v>327000</v>
      </c>
    </row>
    <row r="493" spans="1:8" x14ac:dyDescent="0.25">
      <c r="A493">
        <v>12</v>
      </c>
      <c r="B493" t="s">
        <v>37</v>
      </c>
      <c r="C493" t="s">
        <v>38</v>
      </c>
      <c r="D493" t="s">
        <v>10</v>
      </c>
      <c r="E493" t="s">
        <v>11</v>
      </c>
      <c r="F493">
        <v>2009</v>
      </c>
      <c r="G493" t="s">
        <v>12</v>
      </c>
      <c r="H493">
        <v>382900</v>
      </c>
    </row>
    <row r="494" spans="1:8" x14ac:dyDescent="0.25">
      <c r="A494">
        <v>13</v>
      </c>
      <c r="B494" t="s">
        <v>37</v>
      </c>
      <c r="C494" t="s">
        <v>38</v>
      </c>
      <c r="D494" t="s">
        <v>10</v>
      </c>
      <c r="E494" t="s">
        <v>11</v>
      </c>
      <c r="F494">
        <v>2010</v>
      </c>
      <c r="G494" t="s">
        <v>12</v>
      </c>
      <c r="H494">
        <v>378031</v>
      </c>
    </row>
    <row r="495" spans="1:8" x14ac:dyDescent="0.25">
      <c r="A495">
        <v>14</v>
      </c>
      <c r="B495" t="s">
        <v>37</v>
      </c>
      <c r="C495" t="s">
        <v>38</v>
      </c>
      <c r="D495" t="s">
        <v>10</v>
      </c>
      <c r="E495" t="s">
        <v>11</v>
      </c>
      <c r="F495">
        <v>2011</v>
      </c>
      <c r="G495" t="s">
        <v>12</v>
      </c>
      <c r="H495">
        <v>358546</v>
      </c>
    </row>
    <row r="496" spans="1:8" x14ac:dyDescent="0.25">
      <c r="A496">
        <v>15</v>
      </c>
      <c r="B496" t="s">
        <v>37</v>
      </c>
      <c r="C496" t="s">
        <v>38</v>
      </c>
      <c r="D496" t="s">
        <v>10</v>
      </c>
      <c r="E496" t="s">
        <v>11</v>
      </c>
      <c r="F496">
        <v>2012</v>
      </c>
      <c r="G496" t="s">
        <v>12</v>
      </c>
      <c r="H496">
        <v>451202</v>
      </c>
    </row>
    <row r="497" spans="1:8" x14ac:dyDescent="0.25">
      <c r="A497">
        <v>16</v>
      </c>
      <c r="B497" t="s">
        <v>37</v>
      </c>
      <c r="C497" t="s">
        <v>38</v>
      </c>
      <c r="D497" t="s">
        <v>10</v>
      </c>
      <c r="E497" t="s">
        <v>11</v>
      </c>
      <c r="F497">
        <v>2013</v>
      </c>
      <c r="G497" t="s">
        <v>12</v>
      </c>
      <c r="H497">
        <v>517524</v>
      </c>
    </row>
    <row r="498" spans="1:8" x14ac:dyDescent="0.25">
      <c r="A498">
        <v>17</v>
      </c>
      <c r="B498" t="s">
        <v>37</v>
      </c>
      <c r="C498" t="s">
        <v>38</v>
      </c>
      <c r="D498" t="s">
        <v>10</v>
      </c>
      <c r="E498" t="s">
        <v>11</v>
      </c>
      <c r="F498">
        <v>2014</v>
      </c>
      <c r="G498" t="s">
        <v>12</v>
      </c>
      <c r="H498">
        <v>513318</v>
      </c>
    </row>
    <row r="499" spans="1:8" x14ac:dyDescent="0.25">
      <c r="A499">
        <v>18</v>
      </c>
      <c r="B499" t="s">
        <v>37</v>
      </c>
      <c r="C499" t="s">
        <v>38</v>
      </c>
      <c r="D499" t="s">
        <v>10</v>
      </c>
      <c r="E499" t="s">
        <v>11</v>
      </c>
      <c r="F499">
        <v>2015</v>
      </c>
      <c r="G499" t="s">
        <v>12</v>
      </c>
      <c r="H499">
        <v>422818</v>
      </c>
    </row>
    <row r="500" spans="1:8" x14ac:dyDescent="0.25">
      <c r="A500">
        <v>19</v>
      </c>
      <c r="B500" t="s">
        <v>37</v>
      </c>
      <c r="C500" t="s">
        <v>38</v>
      </c>
      <c r="D500" t="s">
        <v>10</v>
      </c>
      <c r="E500" t="s">
        <v>11</v>
      </c>
      <c r="F500">
        <v>2016</v>
      </c>
      <c r="G500" t="s">
        <v>12</v>
      </c>
      <c r="H500">
        <v>470688</v>
      </c>
    </row>
    <row r="501" spans="1:8" x14ac:dyDescent="0.25">
      <c r="A501">
        <v>20</v>
      </c>
      <c r="B501" t="s">
        <v>37</v>
      </c>
      <c r="C501" t="s">
        <v>38</v>
      </c>
      <c r="D501" t="s">
        <v>10</v>
      </c>
      <c r="E501" t="s">
        <v>11</v>
      </c>
      <c r="F501">
        <v>2017</v>
      </c>
      <c r="G501" t="s">
        <v>12</v>
      </c>
      <c r="H501">
        <v>470688</v>
      </c>
    </row>
    <row r="502" spans="1:8" x14ac:dyDescent="0.25">
      <c r="A502">
        <v>1</v>
      </c>
      <c r="B502" t="s">
        <v>37</v>
      </c>
      <c r="C502" t="s">
        <v>38</v>
      </c>
      <c r="D502" t="s">
        <v>10</v>
      </c>
      <c r="E502" t="s">
        <v>13</v>
      </c>
      <c r="F502">
        <v>1998</v>
      </c>
      <c r="G502" t="s">
        <v>12</v>
      </c>
      <c r="H502">
        <v>202000</v>
      </c>
    </row>
    <row r="503" spans="1:8" x14ac:dyDescent="0.25">
      <c r="A503">
        <v>2</v>
      </c>
      <c r="B503" t="s">
        <v>37</v>
      </c>
      <c r="C503" t="s">
        <v>38</v>
      </c>
      <c r="D503" t="s">
        <v>10</v>
      </c>
      <c r="E503" t="s">
        <v>13</v>
      </c>
      <c r="F503">
        <v>1999</v>
      </c>
      <c r="G503" t="s">
        <v>12</v>
      </c>
      <c r="H503">
        <v>227000</v>
      </c>
    </row>
    <row r="504" spans="1:8" x14ac:dyDescent="0.25">
      <c r="A504">
        <v>3</v>
      </c>
      <c r="B504" t="s">
        <v>37</v>
      </c>
      <c r="C504" t="s">
        <v>38</v>
      </c>
      <c r="D504" t="s">
        <v>10</v>
      </c>
      <c r="E504" t="s">
        <v>13</v>
      </c>
      <c r="F504">
        <v>2000</v>
      </c>
      <c r="G504" t="s">
        <v>12</v>
      </c>
      <c r="H504">
        <v>322400</v>
      </c>
    </row>
    <row r="505" spans="1:8" x14ac:dyDescent="0.25">
      <c r="A505">
        <v>4</v>
      </c>
      <c r="B505" t="s">
        <v>37</v>
      </c>
      <c r="C505" t="s">
        <v>38</v>
      </c>
      <c r="D505" t="s">
        <v>10</v>
      </c>
      <c r="E505" t="s">
        <v>13</v>
      </c>
      <c r="F505">
        <v>2001</v>
      </c>
      <c r="G505" t="s">
        <v>12</v>
      </c>
      <c r="H505">
        <v>335000</v>
      </c>
    </row>
    <row r="506" spans="1:8" x14ac:dyDescent="0.25">
      <c r="A506">
        <v>5</v>
      </c>
      <c r="B506" t="s">
        <v>37</v>
      </c>
      <c r="C506" t="s">
        <v>38</v>
      </c>
      <c r="D506" t="s">
        <v>10</v>
      </c>
      <c r="E506" t="s">
        <v>13</v>
      </c>
      <c r="F506">
        <v>2002</v>
      </c>
      <c r="G506" t="s">
        <v>12</v>
      </c>
      <c r="H506">
        <v>332200</v>
      </c>
    </row>
    <row r="507" spans="1:8" x14ac:dyDescent="0.25">
      <c r="A507">
        <v>6</v>
      </c>
      <c r="B507" t="s">
        <v>37</v>
      </c>
      <c r="C507" t="s">
        <v>38</v>
      </c>
      <c r="D507" t="s">
        <v>10</v>
      </c>
      <c r="E507" t="s">
        <v>13</v>
      </c>
      <c r="F507">
        <v>2003</v>
      </c>
      <c r="G507" t="s">
        <v>12</v>
      </c>
      <c r="H507">
        <v>299000</v>
      </c>
    </row>
    <row r="508" spans="1:8" x14ac:dyDescent="0.25">
      <c r="A508">
        <v>7</v>
      </c>
      <c r="B508" t="s">
        <v>37</v>
      </c>
      <c r="C508" t="s">
        <v>38</v>
      </c>
      <c r="D508" t="s">
        <v>10</v>
      </c>
      <c r="E508" t="s">
        <v>13</v>
      </c>
      <c r="F508">
        <v>2004</v>
      </c>
      <c r="G508" t="s">
        <v>12</v>
      </c>
      <c r="H508">
        <v>260400</v>
      </c>
    </row>
    <row r="509" spans="1:8" x14ac:dyDescent="0.25">
      <c r="A509">
        <v>8</v>
      </c>
      <c r="B509" t="s">
        <v>37</v>
      </c>
      <c r="C509" t="s">
        <v>38</v>
      </c>
      <c r="D509" t="s">
        <v>10</v>
      </c>
      <c r="E509" t="s">
        <v>13</v>
      </c>
      <c r="F509">
        <v>2005</v>
      </c>
      <c r="G509" t="s">
        <v>12</v>
      </c>
      <c r="H509">
        <v>183000</v>
      </c>
    </row>
    <row r="510" spans="1:8" x14ac:dyDescent="0.25">
      <c r="A510">
        <v>9</v>
      </c>
      <c r="B510" t="s">
        <v>37</v>
      </c>
      <c r="C510" t="s">
        <v>38</v>
      </c>
      <c r="D510" t="s">
        <v>10</v>
      </c>
      <c r="E510" t="s">
        <v>13</v>
      </c>
      <c r="F510">
        <v>2006</v>
      </c>
      <c r="G510" t="s">
        <v>12</v>
      </c>
      <c r="H510">
        <v>175000</v>
      </c>
    </row>
    <row r="511" spans="1:8" x14ac:dyDescent="0.25">
      <c r="A511">
        <v>10</v>
      </c>
      <c r="B511" t="s">
        <v>37</v>
      </c>
      <c r="C511" t="s">
        <v>38</v>
      </c>
      <c r="D511" t="s">
        <v>10</v>
      </c>
      <c r="E511" t="s">
        <v>13</v>
      </c>
      <c r="F511">
        <v>2007</v>
      </c>
      <c r="G511" t="s">
        <v>12</v>
      </c>
      <c r="H511">
        <v>195000</v>
      </c>
    </row>
    <row r="512" spans="1:8" x14ac:dyDescent="0.25">
      <c r="A512">
        <v>11</v>
      </c>
      <c r="B512" t="s">
        <v>37</v>
      </c>
      <c r="C512" t="s">
        <v>38</v>
      </c>
      <c r="D512" t="s">
        <v>10</v>
      </c>
      <c r="E512" t="s">
        <v>13</v>
      </c>
      <c r="F512">
        <v>2008</v>
      </c>
      <c r="G512" t="s">
        <v>12</v>
      </c>
      <c r="H512">
        <v>505300</v>
      </c>
    </row>
    <row r="513" spans="1:8" x14ac:dyDescent="0.25">
      <c r="A513">
        <v>12</v>
      </c>
      <c r="B513" t="s">
        <v>37</v>
      </c>
      <c r="C513" t="s">
        <v>38</v>
      </c>
      <c r="D513" t="s">
        <v>10</v>
      </c>
      <c r="E513" t="s">
        <v>13</v>
      </c>
      <c r="F513">
        <v>2009</v>
      </c>
      <c r="G513" t="s">
        <v>12</v>
      </c>
      <c r="H513">
        <v>470200</v>
      </c>
    </row>
    <row r="514" spans="1:8" x14ac:dyDescent="0.25">
      <c r="A514">
        <v>13</v>
      </c>
      <c r="B514" t="s">
        <v>37</v>
      </c>
      <c r="C514" t="s">
        <v>38</v>
      </c>
      <c r="D514" t="s">
        <v>10</v>
      </c>
      <c r="E514" t="s">
        <v>13</v>
      </c>
      <c r="F514">
        <v>2010</v>
      </c>
      <c r="G514" t="s">
        <v>12</v>
      </c>
      <c r="H514">
        <v>576452</v>
      </c>
    </row>
    <row r="515" spans="1:8" x14ac:dyDescent="0.25">
      <c r="A515">
        <v>14</v>
      </c>
      <c r="B515" t="s">
        <v>37</v>
      </c>
      <c r="C515" t="s">
        <v>38</v>
      </c>
      <c r="D515" t="s">
        <v>10</v>
      </c>
      <c r="E515" t="s">
        <v>13</v>
      </c>
      <c r="F515">
        <v>2011</v>
      </c>
      <c r="G515" t="s">
        <v>12</v>
      </c>
      <c r="H515">
        <v>600125</v>
      </c>
    </row>
    <row r="516" spans="1:8" x14ac:dyDescent="0.25">
      <c r="A516">
        <v>15</v>
      </c>
      <c r="B516" t="s">
        <v>37</v>
      </c>
      <c r="C516" t="s">
        <v>38</v>
      </c>
      <c r="D516" t="s">
        <v>10</v>
      </c>
      <c r="E516" t="s">
        <v>13</v>
      </c>
      <c r="F516">
        <v>2012</v>
      </c>
      <c r="G516" t="s">
        <v>12</v>
      </c>
      <c r="H516">
        <v>621844</v>
      </c>
    </row>
    <row r="517" spans="1:8" x14ac:dyDescent="0.25">
      <c r="A517">
        <v>16</v>
      </c>
      <c r="B517" t="s">
        <v>37</v>
      </c>
      <c r="C517" t="s">
        <v>38</v>
      </c>
      <c r="D517" t="s">
        <v>10</v>
      </c>
      <c r="E517" t="s">
        <v>13</v>
      </c>
      <c r="F517">
        <v>2013</v>
      </c>
      <c r="G517" t="s">
        <v>12</v>
      </c>
      <c r="H517">
        <v>615818</v>
      </c>
    </row>
    <row r="518" spans="1:8" x14ac:dyDescent="0.25">
      <c r="A518">
        <v>17</v>
      </c>
      <c r="B518" t="s">
        <v>37</v>
      </c>
      <c r="C518" t="s">
        <v>38</v>
      </c>
      <c r="D518" t="s">
        <v>10</v>
      </c>
      <c r="E518" t="s">
        <v>13</v>
      </c>
      <c r="F518">
        <v>2014</v>
      </c>
      <c r="G518" t="s">
        <v>12</v>
      </c>
      <c r="H518">
        <v>630356</v>
      </c>
    </row>
    <row r="519" spans="1:8" x14ac:dyDescent="0.25">
      <c r="A519">
        <v>18</v>
      </c>
      <c r="B519" t="s">
        <v>37</v>
      </c>
      <c r="C519" t="s">
        <v>38</v>
      </c>
      <c r="D519" t="s">
        <v>10</v>
      </c>
      <c r="E519" t="s">
        <v>13</v>
      </c>
      <c r="F519">
        <v>2015</v>
      </c>
      <c r="G519" t="s">
        <v>12</v>
      </c>
      <c r="H519">
        <v>567869</v>
      </c>
    </row>
    <row r="520" spans="1:8" x14ac:dyDescent="0.25">
      <c r="A520">
        <v>19</v>
      </c>
      <c r="B520" t="s">
        <v>37</v>
      </c>
      <c r="C520" t="s">
        <v>38</v>
      </c>
      <c r="D520" t="s">
        <v>10</v>
      </c>
      <c r="E520" t="s">
        <v>13</v>
      </c>
      <c r="F520">
        <v>2016</v>
      </c>
      <c r="G520" t="s">
        <v>12</v>
      </c>
      <c r="H520">
        <v>478167</v>
      </c>
    </row>
    <row r="521" spans="1:8" x14ac:dyDescent="0.25">
      <c r="A521">
        <v>20</v>
      </c>
      <c r="B521" t="s">
        <v>37</v>
      </c>
      <c r="C521" t="s">
        <v>38</v>
      </c>
      <c r="D521" t="s">
        <v>10</v>
      </c>
      <c r="E521" t="s">
        <v>13</v>
      </c>
      <c r="F521">
        <v>2017</v>
      </c>
      <c r="G521" t="s">
        <v>12</v>
      </c>
      <c r="H521">
        <v>478167</v>
      </c>
    </row>
    <row r="522" spans="1:8" x14ac:dyDescent="0.25">
      <c r="A522">
        <v>1</v>
      </c>
      <c r="B522" t="s">
        <v>39</v>
      </c>
      <c r="C522" t="s">
        <v>40</v>
      </c>
      <c r="D522" t="s">
        <v>10</v>
      </c>
      <c r="E522" t="s">
        <v>11</v>
      </c>
      <c r="F522">
        <v>1998</v>
      </c>
      <c r="G522" t="s">
        <v>12</v>
      </c>
      <c r="H522">
        <v>828000</v>
      </c>
    </row>
    <row r="523" spans="1:8" x14ac:dyDescent="0.25">
      <c r="A523">
        <v>2</v>
      </c>
      <c r="B523" t="s">
        <v>39</v>
      </c>
      <c r="C523" t="s">
        <v>40</v>
      </c>
      <c r="D523" t="s">
        <v>10</v>
      </c>
      <c r="E523" t="s">
        <v>11</v>
      </c>
      <c r="F523">
        <v>1999</v>
      </c>
      <c r="G523" t="s">
        <v>12</v>
      </c>
      <c r="H523">
        <v>1040000</v>
      </c>
    </row>
    <row r="524" spans="1:8" x14ac:dyDescent="0.25">
      <c r="A524">
        <v>3</v>
      </c>
      <c r="B524" t="s">
        <v>39</v>
      </c>
      <c r="C524" t="s">
        <v>40</v>
      </c>
      <c r="D524" t="s">
        <v>10</v>
      </c>
      <c r="E524" t="s">
        <v>11</v>
      </c>
      <c r="F524">
        <v>2000</v>
      </c>
      <c r="G524" t="s">
        <v>12</v>
      </c>
      <c r="H524">
        <v>999000</v>
      </c>
    </row>
    <row r="525" spans="1:8" x14ac:dyDescent="0.25">
      <c r="A525">
        <v>4</v>
      </c>
      <c r="B525" t="s">
        <v>39</v>
      </c>
      <c r="C525" t="s">
        <v>40</v>
      </c>
      <c r="D525" t="s">
        <v>10</v>
      </c>
      <c r="E525" t="s">
        <v>11</v>
      </c>
      <c r="F525">
        <v>2001</v>
      </c>
      <c r="G525" t="s">
        <v>12</v>
      </c>
      <c r="H525">
        <v>770000</v>
      </c>
    </row>
    <row r="526" spans="1:8" x14ac:dyDescent="0.25">
      <c r="A526">
        <v>5</v>
      </c>
      <c r="B526" t="s">
        <v>39</v>
      </c>
      <c r="C526" t="s">
        <v>40</v>
      </c>
      <c r="D526" t="s">
        <v>10</v>
      </c>
      <c r="E526" t="s">
        <v>11</v>
      </c>
      <c r="F526">
        <v>2002</v>
      </c>
      <c r="G526" t="s">
        <v>12</v>
      </c>
      <c r="H526">
        <v>741800</v>
      </c>
    </row>
    <row r="527" spans="1:8" x14ac:dyDescent="0.25">
      <c r="A527">
        <v>6</v>
      </c>
      <c r="B527" t="s">
        <v>39</v>
      </c>
      <c r="C527" t="s">
        <v>40</v>
      </c>
      <c r="D527" t="s">
        <v>10</v>
      </c>
      <c r="E527" t="s">
        <v>11</v>
      </c>
      <c r="F527">
        <v>2003</v>
      </c>
      <c r="G527" t="s">
        <v>12</v>
      </c>
      <c r="H527">
        <v>623000</v>
      </c>
    </row>
    <row r="528" spans="1:8" x14ac:dyDescent="0.25">
      <c r="A528">
        <v>7</v>
      </c>
      <c r="B528" t="s">
        <v>39</v>
      </c>
      <c r="C528" t="s">
        <v>40</v>
      </c>
      <c r="D528" t="s">
        <v>10</v>
      </c>
      <c r="E528" t="s">
        <v>11</v>
      </c>
      <c r="F528">
        <v>2004</v>
      </c>
      <c r="G528" t="s">
        <v>12</v>
      </c>
      <c r="H528">
        <v>722009</v>
      </c>
    </row>
    <row r="529" spans="1:8" x14ac:dyDescent="0.25">
      <c r="A529">
        <v>8</v>
      </c>
      <c r="B529" t="s">
        <v>39</v>
      </c>
      <c r="C529" t="s">
        <v>40</v>
      </c>
      <c r="D529" t="s">
        <v>10</v>
      </c>
      <c r="E529" t="s">
        <v>11</v>
      </c>
      <c r="F529">
        <v>2005</v>
      </c>
      <c r="G529" t="s">
        <v>12</v>
      </c>
      <c r="H529">
        <v>759000</v>
      </c>
    </row>
    <row r="530" spans="1:8" x14ac:dyDescent="0.25">
      <c r="A530">
        <v>9</v>
      </c>
      <c r="B530" t="s">
        <v>39</v>
      </c>
      <c r="C530" t="s">
        <v>40</v>
      </c>
      <c r="D530" t="s">
        <v>10</v>
      </c>
      <c r="E530" t="s">
        <v>11</v>
      </c>
      <c r="F530">
        <v>2006</v>
      </c>
      <c r="G530" t="s">
        <v>12</v>
      </c>
      <c r="H530">
        <v>760000</v>
      </c>
    </row>
    <row r="531" spans="1:8" x14ac:dyDescent="0.25">
      <c r="A531">
        <v>10</v>
      </c>
      <c r="B531" t="s">
        <v>39</v>
      </c>
      <c r="C531" t="s">
        <v>40</v>
      </c>
      <c r="D531" t="s">
        <v>10</v>
      </c>
      <c r="E531" t="s">
        <v>11</v>
      </c>
      <c r="F531">
        <v>2007</v>
      </c>
      <c r="G531" t="s">
        <v>12</v>
      </c>
      <c r="H531">
        <v>828000</v>
      </c>
    </row>
    <row r="532" spans="1:8" x14ac:dyDescent="0.25">
      <c r="A532">
        <v>11</v>
      </c>
      <c r="B532" t="s">
        <v>39</v>
      </c>
      <c r="C532" t="s">
        <v>40</v>
      </c>
      <c r="D532" t="s">
        <v>10</v>
      </c>
      <c r="E532" t="s">
        <v>11</v>
      </c>
      <c r="F532">
        <v>2008</v>
      </c>
      <c r="G532" t="s">
        <v>12</v>
      </c>
      <c r="H532">
        <v>734000</v>
      </c>
    </row>
    <row r="533" spans="1:8" x14ac:dyDescent="0.25">
      <c r="A533">
        <v>12</v>
      </c>
      <c r="B533" t="s">
        <v>39</v>
      </c>
      <c r="C533" t="s">
        <v>40</v>
      </c>
      <c r="D533" t="s">
        <v>10</v>
      </c>
      <c r="E533" t="s">
        <v>11</v>
      </c>
      <c r="F533">
        <v>2009</v>
      </c>
      <c r="G533" t="s">
        <v>12</v>
      </c>
      <c r="H533">
        <v>677756</v>
      </c>
    </row>
    <row r="534" spans="1:8" x14ac:dyDescent="0.25">
      <c r="A534">
        <v>13</v>
      </c>
      <c r="B534" t="s">
        <v>39</v>
      </c>
      <c r="C534" t="s">
        <v>40</v>
      </c>
      <c r="D534" t="s">
        <v>10</v>
      </c>
      <c r="E534" t="s">
        <v>11</v>
      </c>
      <c r="F534">
        <v>2010</v>
      </c>
      <c r="G534" t="s">
        <v>12</v>
      </c>
      <c r="H534">
        <v>893278</v>
      </c>
    </row>
    <row r="535" spans="1:8" x14ac:dyDescent="0.25">
      <c r="A535">
        <v>14</v>
      </c>
      <c r="B535" t="s">
        <v>39</v>
      </c>
      <c r="C535" t="s">
        <v>40</v>
      </c>
      <c r="D535" t="s">
        <v>10</v>
      </c>
      <c r="E535" t="s">
        <v>11</v>
      </c>
      <c r="F535">
        <v>2011</v>
      </c>
      <c r="G535" t="s">
        <v>12</v>
      </c>
      <c r="H535">
        <v>936313</v>
      </c>
    </row>
    <row r="536" spans="1:8" x14ac:dyDescent="0.25">
      <c r="A536">
        <v>15</v>
      </c>
      <c r="B536" t="s">
        <v>39</v>
      </c>
      <c r="C536" t="s">
        <v>40</v>
      </c>
      <c r="D536" t="s">
        <v>10</v>
      </c>
      <c r="E536" t="s">
        <v>11</v>
      </c>
      <c r="F536">
        <v>2012</v>
      </c>
      <c r="G536" t="s">
        <v>12</v>
      </c>
      <c r="H536">
        <v>831197</v>
      </c>
    </row>
    <row r="537" spans="1:8" x14ac:dyDescent="0.25">
      <c r="A537">
        <v>16</v>
      </c>
      <c r="B537" t="s">
        <v>39</v>
      </c>
      <c r="C537" t="s">
        <v>40</v>
      </c>
      <c r="D537" t="s">
        <v>10</v>
      </c>
      <c r="E537" t="s">
        <v>11</v>
      </c>
      <c r="F537">
        <v>2013</v>
      </c>
      <c r="G537" t="s">
        <v>12</v>
      </c>
      <c r="H537">
        <v>969954</v>
      </c>
    </row>
    <row r="538" spans="1:8" x14ac:dyDescent="0.25">
      <c r="A538">
        <v>17</v>
      </c>
      <c r="B538" t="s">
        <v>39</v>
      </c>
      <c r="C538" t="s">
        <v>40</v>
      </c>
      <c r="D538" t="s">
        <v>10</v>
      </c>
      <c r="E538" t="s">
        <v>11</v>
      </c>
      <c r="F538">
        <v>2014</v>
      </c>
      <c r="G538" t="s">
        <v>12</v>
      </c>
      <c r="H538">
        <v>951315</v>
      </c>
    </row>
    <row r="539" spans="1:8" x14ac:dyDescent="0.25">
      <c r="A539">
        <v>18</v>
      </c>
      <c r="B539" t="s">
        <v>39</v>
      </c>
      <c r="C539" t="s">
        <v>40</v>
      </c>
      <c r="D539" t="s">
        <v>10</v>
      </c>
      <c r="E539" t="s">
        <v>11</v>
      </c>
      <c r="F539">
        <v>2015</v>
      </c>
      <c r="G539" t="s">
        <v>12</v>
      </c>
      <c r="H539">
        <v>982117</v>
      </c>
    </row>
    <row r="540" spans="1:8" x14ac:dyDescent="0.25">
      <c r="A540">
        <v>19</v>
      </c>
      <c r="B540" t="s">
        <v>39</v>
      </c>
      <c r="C540" t="s">
        <v>40</v>
      </c>
      <c r="D540" t="s">
        <v>10</v>
      </c>
      <c r="E540" t="s">
        <v>11</v>
      </c>
      <c r="F540">
        <v>2016</v>
      </c>
      <c r="G540" t="s">
        <v>12</v>
      </c>
      <c r="H540">
        <v>829765</v>
      </c>
    </row>
    <row r="541" spans="1:8" x14ac:dyDescent="0.25">
      <c r="A541">
        <v>20</v>
      </c>
      <c r="B541" t="s">
        <v>39</v>
      </c>
      <c r="C541" t="s">
        <v>40</v>
      </c>
      <c r="D541" t="s">
        <v>10</v>
      </c>
      <c r="E541" t="s">
        <v>11</v>
      </c>
      <c r="F541">
        <v>2017</v>
      </c>
      <c r="G541" t="s">
        <v>12</v>
      </c>
      <c r="H541">
        <v>829765</v>
      </c>
    </row>
    <row r="542" spans="1:8" x14ac:dyDescent="0.25">
      <c r="A542">
        <v>1</v>
      </c>
      <c r="B542" t="s">
        <v>39</v>
      </c>
      <c r="C542" t="s">
        <v>40</v>
      </c>
      <c r="D542" t="s">
        <v>10</v>
      </c>
      <c r="E542" t="s">
        <v>13</v>
      </c>
      <c r="F542">
        <v>1998</v>
      </c>
      <c r="G542" t="s">
        <v>12</v>
      </c>
      <c r="H542">
        <v>15000</v>
      </c>
    </row>
    <row r="543" spans="1:8" x14ac:dyDescent="0.25">
      <c r="A543">
        <v>2</v>
      </c>
      <c r="B543" t="s">
        <v>39</v>
      </c>
      <c r="C543" t="s">
        <v>40</v>
      </c>
      <c r="D543" t="s">
        <v>10</v>
      </c>
      <c r="E543" t="s">
        <v>13</v>
      </c>
      <c r="F543">
        <v>1999</v>
      </c>
      <c r="G543" t="s">
        <v>12</v>
      </c>
      <c r="H543">
        <v>15000</v>
      </c>
    </row>
    <row r="544" spans="1:8" x14ac:dyDescent="0.25">
      <c r="A544">
        <v>3</v>
      </c>
      <c r="B544" t="s">
        <v>39</v>
      </c>
      <c r="C544" t="s">
        <v>40</v>
      </c>
      <c r="D544" t="s">
        <v>10</v>
      </c>
      <c r="E544" t="s">
        <v>13</v>
      </c>
      <c r="F544">
        <v>2000</v>
      </c>
      <c r="G544" t="s">
        <v>12</v>
      </c>
      <c r="H544">
        <v>13500</v>
      </c>
    </row>
    <row r="545" spans="1:8" x14ac:dyDescent="0.25">
      <c r="A545">
        <v>4</v>
      </c>
      <c r="B545" t="s">
        <v>39</v>
      </c>
      <c r="C545" t="s">
        <v>40</v>
      </c>
      <c r="D545" t="s">
        <v>10</v>
      </c>
      <c r="E545" t="s">
        <v>13</v>
      </c>
      <c r="F545">
        <v>2001</v>
      </c>
      <c r="G545" t="s">
        <v>12</v>
      </c>
      <c r="H545">
        <v>0</v>
      </c>
    </row>
    <row r="546" spans="1:8" x14ac:dyDescent="0.25">
      <c r="A546">
        <v>5</v>
      </c>
      <c r="B546" t="s">
        <v>39</v>
      </c>
      <c r="C546" t="s">
        <v>40</v>
      </c>
      <c r="D546" t="s">
        <v>10</v>
      </c>
      <c r="E546" t="s">
        <v>13</v>
      </c>
      <c r="F546">
        <v>2002</v>
      </c>
      <c r="G546" t="s">
        <v>12</v>
      </c>
      <c r="H546">
        <v>0</v>
      </c>
    </row>
    <row r="547" spans="1:8" x14ac:dyDescent="0.25">
      <c r="A547">
        <v>6</v>
      </c>
      <c r="B547" t="s">
        <v>39</v>
      </c>
      <c r="C547" t="s">
        <v>40</v>
      </c>
      <c r="D547" t="s">
        <v>10</v>
      </c>
      <c r="E547" t="s">
        <v>13</v>
      </c>
      <c r="F547">
        <v>2003</v>
      </c>
      <c r="G547" t="s">
        <v>12</v>
      </c>
      <c r="H547">
        <v>0</v>
      </c>
    </row>
    <row r="548" spans="1:8" x14ac:dyDescent="0.25">
      <c r="A548">
        <v>7</v>
      </c>
      <c r="B548" t="s">
        <v>39</v>
      </c>
      <c r="C548" t="s">
        <v>40</v>
      </c>
      <c r="D548" t="s">
        <v>10</v>
      </c>
      <c r="E548" t="s">
        <v>13</v>
      </c>
      <c r="F548">
        <v>2004</v>
      </c>
      <c r="G548" t="s">
        <v>12</v>
      </c>
      <c r="H548">
        <v>0</v>
      </c>
    </row>
    <row r="549" spans="1:8" x14ac:dyDescent="0.25">
      <c r="A549">
        <v>8</v>
      </c>
      <c r="B549" t="s">
        <v>39</v>
      </c>
      <c r="C549" t="s">
        <v>40</v>
      </c>
      <c r="D549" t="s">
        <v>10</v>
      </c>
      <c r="E549" t="s">
        <v>13</v>
      </c>
      <c r="F549">
        <v>2005</v>
      </c>
      <c r="G549" t="s">
        <v>12</v>
      </c>
      <c r="H549">
        <v>0</v>
      </c>
    </row>
    <row r="550" spans="1:8" x14ac:dyDescent="0.25">
      <c r="A550">
        <v>9</v>
      </c>
      <c r="B550" t="s">
        <v>39</v>
      </c>
      <c r="C550" t="s">
        <v>40</v>
      </c>
      <c r="D550" t="s">
        <v>10</v>
      </c>
      <c r="E550" t="s">
        <v>13</v>
      </c>
      <c r="F550">
        <v>2006</v>
      </c>
      <c r="G550" t="s">
        <v>12</v>
      </c>
      <c r="H550">
        <v>0</v>
      </c>
    </row>
    <row r="551" spans="1:8" x14ac:dyDescent="0.25">
      <c r="A551">
        <v>10</v>
      </c>
      <c r="B551" t="s">
        <v>39</v>
      </c>
      <c r="C551" t="s">
        <v>40</v>
      </c>
      <c r="D551" t="s">
        <v>10</v>
      </c>
      <c r="E551" t="s">
        <v>13</v>
      </c>
      <c r="F551">
        <v>2007</v>
      </c>
      <c r="G551" t="s">
        <v>12</v>
      </c>
      <c r="H551">
        <v>0</v>
      </c>
    </row>
    <row r="552" spans="1:8" x14ac:dyDescent="0.25">
      <c r="A552">
        <v>11</v>
      </c>
      <c r="B552" t="s">
        <v>39</v>
      </c>
      <c r="C552" t="s">
        <v>40</v>
      </c>
      <c r="D552" t="s">
        <v>10</v>
      </c>
      <c r="E552" t="s">
        <v>13</v>
      </c>
      <c r="F552">
        <v>2008</v>
      </c>
      <c r="G552" t="s">
        <v>12</v>
      </c>
      <c r="H552">
        <v>0</v>
      </c>
    </row>
    <row r="553" spans="1:8" x14ac:dyDescent="0.25">
      <c r="A553">
        <v>12</v>
      </c>
      <c r="B553" t="s">
        <v>39</v>
      </c>
      <c r="C553" t="s">
        <v>40</v>
      </c>
      <c r="D553" t="s">
        <v>10</v>
      </c>
      <c r="E553" t="s">
        <v>13</v>
      </c>
      <c r="F553">
        <v>2009</v>
      </c>
      <c r="G553" t="s">
        <v>12</v>
      </c>
      <c r="H553">
        <v>0</v>
      </c>
    </row>
    <row r="554" spans="1:8" x14ac:dyDescent="0.25">
      <c r="A554">
        <v>13</v>
      </c>
      <c r="B554" t="s">
        <v>39</v>
      </c>
      <c r="C554" t="s">
        <v>40</v>
      </c>
      <c r="D554" t="s">
        <v>10</v>
      </c>
      <c r="E554" t="s">
        <v>13</v>
      </c>
      <c r="F554">
        <v>2010</v>
      </c>
      <c r="G554" t="s">
        <v>12</v>
      </c>
      <c r="H554">
        <v>0</v>
      </c>
    </row>
    <row r="555" spans="1:8" x14ac:dyDescent="0.25">
      <c r="A555">
        <v>14</v>
      </c>
      <c r="B555" t="s">
        <v>39</v>
      </c>
      <c r="C555" t="s">
        <v>40</v>
      </c>
      <c r="D555" t="s">
        <v>10</v>
      </c>
      <c r="E555" t="s">
        <v>13</v>
      </c>
      <c r="F555">
        <v>2011</v>
      </c>
      <c r="G555" t="s">
        <v>12</v>
      </c>
      <c r="H555">
        <v>0</v>
      </c>
    </row>
    <row r="556" spans="1:8" x14ac:dyDescent="0.25">
      <c r="A556">
        <v>15</v>
      </c>
      <c r="B556" t="s">
        <v>39</v>
      </c>
      <c r="C556" t="s">
        <v>40</v>
      </c>
      <c r="D556" t="s">
        <v>10</v>
      </c>
      <c r="E556" t="s">
        <v>13</v>
      </c>
      <c r="F556">
        <v>2012</v>
      </c>
      <c r="G556" t="s">
        <v>12</v>
      </c>
      <c r="H556">
        <v>0</v>
      </c>
    </row>
    <row r="557" spans="1:8" x14ac:dyDescent="0.25">
      <c r="A557">
        <v>16</v>
      </c>
      <c r="B557" t="s">
        <v>39</v>
      </c>
      <c r="C557" t="s">
        <v>40</v>
      </c>
      <c r="D557" t="s">
        <v>10</v>
      </c>
      <c r="E557" t="s">
        <v>13</v>
      </c>
      <c r="F557">
        <v>2013</v>
      </c>
      <c r="G557" t="s">
        <v>12</v>
      </c>
      <c r="H557">
        <v>0</v>
      </c>
    </row>
    <row r="558" spans="1:8" x14ac:dyDescent="0.25">
      <c r="A558">
        <v>17</v>
      </c>
      <c r="B558" t="s">
        <v>39</v>
      </c>
      <c r="C558" t="s">
        <v>40</v>
      </c>
      <c r="D558" t="s">
        <v>10</v>
      </c>
      <c r="E558" t="s">
        <v>13</v>
      </c>
      <c r="F558">
        <v>2014</v>
      </c>
      <c r="G558" t="s">
        <v>12</v>
      </c>
      <c r="H558">
        <v>0</v>
      </c>
    </row>
    <row r="559" spans="1:8" x14ac:dyDescent="0.25">
      <c r="A559">
        <v>18</v>
      </c>
      <c r="B559" t="s">
        <v>39</v>
      </c>
      <c r="C559" t="s">
        <v>40</v>
      </c>
      <c r="D559" t="s">
        <v>10</v>
      </c>
      <c r="E559" t="s">
        <v>13</v>
      </c>
      <c r="F559">
        <v>2015</v>
      </c>
      <c r="G559" t="s">
        <v>12</v>
      </c>
      <c r="H559">
        <v>0</v>
      </c>
    </row>
    <row r="560" spans="1:8" x14ac:dyDescent="0.25">
      <c r="A560">
        <v>19</v>
      </c>
      <c r="B560" t="s">
        <v>39</v>
      </c>
      <c r="C560" t="s">
        <v>40</v>
      </c>
      <c r="D560" t="s">
        <v>10</v>
      </c>
      <c r="E560" t="s">
        <v>13</v>
      </c>
      <c r="F560">
        <v>2016</v>
      </c>
      <c r="G560" t="s">
        <v>12</v>
      </c>
      <c r="H560">
        <v>0</v>
      </c>
    </row>
    <row r="561" spans="1:8" x14ac:dyDescent="0.25">
      <c r="A561">
        <v>20</v>
      </c>
      <c r="B561" t="s">
        <v>39</v>
      </c>
      <c r="C561" t="s">
        <v>40</v>
      </c>
      <c r="D561" t="s">
        <v>10</v>
      </c>
      <c r="E561" t="s">
        <v>13</v>
      </c>
      <c r="F561">
        <v>2017</v>
      </c>
      <c r="G561" t="s">
        <v>12</v>
      </c>
      <c r="H561">
        <v>0</v>
      </c>
    </row>
    <row r="562" spans="1:8" x14ac:dyDescent="0.25">
      <c r="A562">
        <v>1</v>
      </c>
      <c r="B562" t="s">
        <v>41</v>
      </c>
      <c r="C562" t="s">
        <v>42</v>
      </c>
      <c r="D562" t="s">
        <v>10</v>
      </c>
      <c r="E562" t="s">
        <v>11</v>
      </c>
      <c r="F562">
        <v>1998</v>
      </c>
      <c r="G562" t="s">
        <v>12</v>
      </c>
      <c r="H562">
        <v>108000</v>
      </c>
    </row>
    <row r="563" spans="1:8" x14ac:dyDescent="0.25">
      <c r="A563">
        <v>2</v>
      </c>
      <c r="B563" t="s">
        <v>41</v>
      </c>
      <c r="C563" t="s">
        <v>42</v>
      </c>
      <c r="D563" t="s">
        <v>10</v>
      </c>
      <c r="E563" t="s">
        <v>11</v>
      </c>
      <c r="F563">
        <v>1999</v>
      </c>
      <c r="G563" t="s">
        <v>12</v>
      </c>
      <c r="H563">
        <v>118000</v>
      </c>
    </row>
    <row r="564" spans="1:8" x14ac:dyDescent="0.25">
      <c r="A564">
        <v>3</v>
      </c>
      <c r="B564" t="s">
        <v>41</v>
      </c>
      <c r="C564" t="s">
        <v>42</v>
      </c>
      <c r="D564" t="s">
        <v>10</v>
      </c>
      <c r="E564" t="s">
        <v>11</v>
      </c>
      <c r="F564">
        <v>2000</v>
      </c>
      <c r="G564" t="s">
        <v>12</v>
      </c>
      <c r="H564">
        <v>126000</v>
      </c>
    </row>
    <row r="565" spans="1:8" x14ac:dyDescent="0.25">
      <c r="A565">
        <v>4</v>
      </c>
      <c r="B565" t="s">
        <v>41</v>
      </c>
      <c r="C565" t="s">
        <v>42</v>
      </c>
      <c r="D565" t="s">
        <v>10</v>
      </c>
      <c r="E565" t="s">
        <v>11</v>
      </c>
      <c r="F565">
        <v>2001</v>
      </c>
      <c r="G565" t="s">
        <v>12</v>
      </c>
      <c r="H565">
        <v>157000</v>
      </c>
    </row>
    <row r="566" spans="1:8" x14ac:dyDescent="0.25">
      <c r="A566">
        <v>5</v>
      </c>
      <c r="B566" t="s">
        <v>41</v>
      </c>
      <c r="C566" t="s">
        <v>42</v>
      </c>
      <c r="D566" t="s">
        <v>10</v>
      </c>
      <c r="E566" t="s">
        <v>11</v>
      </c>
      <c r="F566">
        <v>2002</v>
      </c>
      <c r="G566" t="s">
        <v>12</v>
      </c>
      <c r="H566">
        <v>189000</v>
      </c>
    </row>
    <row r="567" spans="1:8" x14ac:dyDescent="0.25">
      <c r="A567">
        <v>6</v>
      </c>
      <c r="B567" t="s">
        <v>41</v>
      </c>
      <c r="C567" t="s">
        <v>42</v>
      </c>
      <c r="D567" t="s">
        <v>10</v>
      </c>
      <c r="E567" t="s">
        <v>11</v>
      </c>
      <c r="F567">
        <v>2003</v>
      </c>
      <c r="G567" t="s">
        <v>12</v>
      </c>
      <c r="H567">
        <v>172000</v>
      </c>
    </row>
    <row r="568" spans="1:8" x14ac:dyDescent="0.25">
      <c r="A568">
        <v>7</v>
      </c>
      <c r="B568" t="s">
        <v>41</v>
      </c>
      <c r="C568" t="s">
        <v>42</v>
      </c>
      <c r="D568" t="s">
        <v>10</v>
      </c>
      <c r="E568" t="s">
        <v>11</v>
      </c>
      <c r="F568">
        <v>2004</v>
      </c>
      <c r="G568" t="s">
        <v>12</v>
      </c>
      <c r="H568">
        <v>151440</v>
      </c>
    </row>
    <row r="569" spans="1:8" x14ac:dyDescent="0.25">
      <c r="A569">
        <v>8</v>
      </c>
      <c r="B569" t="s">
        <v>41</v>
      </c>
      <c r="C569" t="s">
        <v>42</v>
      </c>
      <c r="D569" t="s">
        <v>10</v>
      </c>
      <c r="E569" t="s">
        <v>11</v>
      </c>
      <c r="F569">
        <v>2005</v>
      </c>
      <c r="G569" t="s">
        <v>12</v>
      </c>
      <c r="H569">
        <v>358523</v>
      </c>
    </row>
    <row r="570" spans="1:8" x14ac:dyDescent="0.25">
      <c r="A570">
        <v>9</v>
      </c>
      <c r="B570" t="s">
        <v>41</v>
      </c>
      <c r="C570" t="s">
        <v>42</v>
      </c>
      <c r="D570" t="s">
        <v>10</v>
      </c>
      <c r="E570" t="s">
        <v>11</v>
      </c>
      <c r="F570">
        <v>2006</v>
      </c>
      <c r="G570" t="s">
        <v>12</v>
      </c>
      <c r="H570">
        <v>444683</v>
      </c>
    </row>
    <row r="571" spans="1:8" x14ac:dyDescent="0.25">
      <c r="A571">
        <v>10</v>
      </c>
      <c r="B571" t="s">
        <v>41</v>
      </c>
      <c r="C571" t="s">
        <v>42</v>
      </c>
      <c r="D571" t="s">
        <v>10</v>
      </c>
      <c r="E571" t="s">
        <v>11</v>
      </c>
      <c r="F571">
        <v>2007</v>
      </c>
      <c r="G571" t="s">
        <v>12</v>
      </c>
      <c r="H571">
        <v>466276</v>
      </c>
    </row>
    <row r="572" spans="1:8" x14ac:dyDescent="0.25">
      <c r="A572">
        <v>11</v>
      </c>
      <c r="B572" t="s">
        <v>41</v>
      </c>
      <c r="C572" t="s">
        <v>42</v>
      </c>
      <c r="D572" t="s">
        <v>10</v>
      </c>
      <c r="E572" t="s">
        <v>11</v>
      </c>
      <c r="F572">
        <v>2008</v>
      </c>
      <c r="G572" t="s">
        <v>12</v>
      </c>
      <c r="H572">
        <v>341280</v>
      </c>
    </row>
    <row r="573" spans="1:8" x14ac:dyDescent="0.25">
      <c r="A573">
        <v>12</v>
      </c>
      <c r="B573" t="s">
        <v>41</v>
      </c>
      <c r="C573" t="s">
        <v>42</v>
      </c>
      <c r="D573" t="s">
        <v>10</v>
      </c>
      <c r="E573" t="s">
        <v>11</v>
      </c>
      <c r="F573">
        <v>2009</v>
      </c>
      <c r="G573" t="s">
        <v>12</v>
      </c>
      <c r="H573">
        <v>371277</v>
      </c>
    </row>
    <row r="574" spans="1:8" x14ac:dyDescent="0.25">
      <c r="A574">
        <v>13</v>
      </c>
      <c r="B574" t="s">
        <v>41</v>
      </c>
      <c r="C574" t="s">
        <v>42</v>
      </c>
      <c r="D574" t="s">
        <v>10</v>
      </c>
      <c r="E574" t="s">
        <v>11</v>
      </c>
      <c r="F574">
        <v>2010</v>
      </c>
      <c r="G574" t="s">
        <v>12</v>
      </c>
      <c r="H574">
        <v>147138</v>
      </c>
    </row>
    <row r="575" spans="1:8" x14ac:dyDescent="0.25">
      <c r="A575">
        <v>14</v>
      </c>
      <c r="B575" t="s">
        <v>41</v>
      </c>
      <c r="C575" t="s">
        <v>42</v>
      </c>
      <c r="D575" t="s">
        <v>10</v>
      </c>
      <c r="E575" t="s">
        <v>11</v>
      </c>
      <c r="F575">
        <v>2011</v>
      </c>
      <c r="G575" t="s">
        <v>12</v>
      </c>
      <c r="H575">
        <v>481117</v>
      </c>
    </row>
    <row r="576" spans="1:8" x14ac:dyDescent="0.25">
      <c r="A576">
        <v>15</v>
      </c>
      <c r="B576" t="s">
        <v>41</v>
      </c>
      <c r="C576" t="s">
        <v>42</v>
      </c>
      <c r="D576" t="s">
        <v>10</v>
      </c>
      <c r="E576" t="s">
        <v>11</v>
      </c>
      <c r="F576">
        <v>2012</v>
      </c>
      <c r="G576" t="s">
        <v>12</v>
      </c>
      <c r="H576">
        <v>299956</v>
      </c>
    </row>
    <row r="577" spans="1:8" x14ac:dyDescent="0.25">
      <c r="A577">
        <v>16</v>
      </c>
      <c r="B577" t="s">
        <v>41</v>
      </c>
      <c r="C577" t="s">
        <v>42</v>
      </c>
      <c r="D577" t="s">
        <v>10</v>
      </c>
      <c r="E577" t="s">
        <v>11</v>
      </c>
      <c r="F577">
        <v>2013</v>
      </c>
      <c r="G577" t="s">
        <v>12</v>
      </c>
      <c r="H577">
        <v>287938</v>
      </c>
    </row>
    <row r="578" spans="1:8" x14ac:dyDescent="0.25">
      <c r="A578">
        <v>17</v>
      </c>
      <c r="B578" t="s">
        <v>41</v>
      </c>
      <c r="C578" t="s">
        <v>42</v>
      </c>
      <c r="D578" t="s">
        <v>10</v>
      </c>
      <c r="E578" t="s">
        <v>11</v>
      </c>
      <c r="F578">
        <v>2014</v>
      </c>
      <c r="G578" t="s">
        <v>12</v>
      </c>
      <c r="H578">
        <v>310961</v>
      </c>
    </row>
    <row r="579" spans="1:8" x14ac:dyDescent="0.25">
      <c r="A579">
        <v>18</v>
      </c>
      <c r="B579" t="s">
        <v>41</v>
      </c>
      <c r="C579" t="s">
        <v>42</v>
      </c>
      <c r="D579" t="s">
        <v>10</v>
      </c>
      <c r="E579" t="s">
        <v>11</v>
      </c>
      <c r="F579">
        <v>2015</v>
      </c>
      <c r="G579" t="s">
        <v>12</v>
      </c>
      <c r="H579">
        <v>327852</v>
      </c>
    </row>
    <row r="580" spans="1:8" x14ac:dyDescent="0.25">
      <c r="A580">
        <v>19</v>
      </c>
      <c r="B580" t="s">
        <v>41</v>
      </c>
      <c r="C580" t="s">
        <v>42</v>
      </c>
      <c r="D580" t="s">
        <v>10</v>
      </c>
      <c r="E580" t="s">
        <v>11</v>
      </c>
      <c r="F580">
        <v>2016</v>
      </c>
      <c r="G580" t="s">
        <v>12</v>
      </c>
      <c r="H580">
        <v>334000</v>
      </c>
    </row>
    <row r="581" spans="1:8" x14ac:dyDescent="0.25">
      <c r="A581">
        <v>20</v>
      </c>
      <c r="B581" t="s">
        <v>41</v>
      </c>
      <c r="C581" t="s">
        <v>42</v>
      </c>
      <c r="D581" t="s">
        <v>10</v>
      </c>
      <c r="E581" t="s">
        <v>11</v>
      </c>
      <c r="F581">
        <v>2017</v>
      </c>
      <c r="G581" t="s">
        <v>12</v>
      </c>
      <c r="H581">
        <v>334000</v>
      </c>
    </row>
    <row r="582" spans="1:8" x14ac:dyDescent="0.25">
      <c r="A582">
        <v>1</v>
      </c>
      <c r="B582" t="s">
        <v>41</v>
      </c>
      <c r="C582" t="s">
        <v>42</v>
      </c>
      <c r="D582" t="s">
        <v>10</v>
      </c>
      <c r="E582" t="s">
        <v>13</v>
      </c>
      <c r="F582">
        <v>1998</v>
      </c>
      <c r="G582" t="s">
        <v>12</v>
      </c>
      <c r="H582">
        <v>597000</v>
      </c>
    </row>
    <row r="583" spans="1:8" x14ac:dyDescent="0.25">
      <c r="A583">
        <v>2</v>
      </c>
      <c r="B583" t="s">
        <v>41</v>
      </c>
      <c r="C583" t="s">
        <v>42</v>
      </c>
      <c r="D583" t="s">
        <v>10</v>
      </c>
      <c r="E583" t="s">
        <v>13</v>
      </c>
      <c r="F583">
        <v>1999</v>
      </c>
      <c r="G583" t="s">
        <v>12</v>
      </c>
      <c r="H583">
        <v>812000</v>
      </c>
    </row>
    <row r="584" spans="1:8" x14ac:dyDescent="0.25">
      <c r="A584">
        <v>3</v>
      </c>
      <c r="B584" t="s">
        <v>41</v>
      </c>
      <c r="C584" t="s">
        <v>42</v>
      </c>
      <c r="D584" t="s">
        <v>10</v>
      </c>
      <c r="E584" t="s">
        <v>13</v>
      </c>
      <c r="F584">
        <v>2000</v>
      </c>
      <c r="G584" t="s">
        <v>12</v>
      </c>
      <c r="H584">
        <v>582000</v>
      </c>
    </row>
    <row r="585" spans="1:8" x14ac:dyDescent="0.25">
      <c r="A585">
        <v>4</v>
      </c>
      <c r="B585" t="s">
        <v>41</v>
      </c>
      <c r="C585" t="s">
        <v>42</v>
      </c>
      <c r="D585" t="s">
        <v>10</v>
      </c>
      <c r="E585" t="s">
        <v>13</v>
      </c>
      <c r="F585">
        <v>2001</v>
      </c>
      <c r="G585" t="s">
        <v>12</v>
      </c>
      <c r="H585">
        <v>398000</v>
      </c>
    </row>
    <row r="586" spans="1:8" x14ac:dyDescent="0.25">
      <c r="A586">
        <v>5</v>
      </c>
      <c r="B586" t="s">
        <v>41</v>
      </c>
      <c r="C586" t="s">
        <v>42</v>
      </c>
      <c r="D586" t="s">
        <v>10</v>
      </c>
      <c r="E586" t="s">
        <v>13</v>
      </c>
      <c r="F586">
        <v>2002</v>
      </c>
      <c r="G586" t="s">
        <v>12</v>
      </c>
      <c r="H586">
        <v>463000</v>
      </c>
    </row>
    <row r="587" spans="1:8" x14ac:dyDescent="0.25">
      <c r="A587">
        <v>6</v>
      </c>
      <c r="B587" t="s">
        <v>41</v>
      </c>
      <c r="C587" t="s">
        <v>42</v>
      </c>
      <c r="D587" t="s">
        <v>10</v>
      </c>
      <c r="E587" t="s">
        <v>13</v>
      </c>
      <c r="F587">
        <v>2003</v>
      </c>
      <c r="G587" t="s">
        <v>12</v>
      </c>
      <c r="H587">
        <v>422000</v>
      </c>
    </row>
    <row r="588" spans="1:8" x14ac:dyDescent="0.25">
      <c r="A588">
        <v>7</v>
      </c>
      <c r="B588" t="s">
        <v>41</v>
      </c>
      <c r="C588" t="s">
        <v>42</v>
      </c>
      <c r="D588" t="s">
        <v>10</v>
      </c>
      <c r="E588" t="s">
        <v>13</v>
      </c>
      <c r="F588">
        <v>2004</v>
      </c>
      <c r="G588" t="s">
        <v>12</v>
      </c>
      <c r="H588">
        <v>381735</v>
      </c>
    </row>
    <row r="589" spans="1:8" x14ac:dyDescent="0.25">
      <c r="A589">
        <v>8</v>
      </c>
      <c r="B589" t="s">
        <v>41</v>
      </c>
      <c r="C589" t="s">
        <v>42</v>
      </c>
      <c r="D589" t="s">
        <v>10</v>
      </c>
      <c r="E589" t="s">
        <v>13</v>
      </c>
      <c r="F589">
        <v>2005</v>
      </c>
      <c r="G589" t="s">
        <v>12</v>
      </c>
      <c r="H589">
        <v>408096</v>
      </c>
    </row>
    <row r="590" spans="1:8" x14ac:dyDescent="0.25">
      <c r="A590">
        <v>9</v>
      </c>
      <c r="B590" t="s">
        <v>41</v>
      </c>
      <c r="C590" t="s">
        <v>42</v>
      </c>
      <c r="D590" t="s">
        <v>10</v>
      </c>
      <c r="E590" t="s">
        <v>13</v>
      </c>
      <c r="F590">
        <v>2006</v>
      </c>
      <c r="G590" t="s">
        <v>12</v>
      </c>
      <c r="H590">
        <v>374020</v>
      </c>
    </row>
    <row r="591" spans="1:8" x14ac:dyDescent="0.25">
      <c r="A591">
        <v>10</v>
      </c>
      <c r="B591" t="s">
        <v>41</v>
      </c>
      <c r="C591" t="s">
        <v>42</v>
      </c>
      <c r="D591" t="s">
        <v>10</v>
      </c>
      <c r="E591" t="s">
        <v>13</v>
      </c>
      <c r="F591">
        <v>2007</v>
      </c>
      <c r="G591" t="s">
        <v>12</v>
      </c>
      <c r="H591">
        <v>315340</v>
      </c>
    </row>
    <row r="592" spans="1:8" x14ac:dyDescent="0.25">
      <c r="A592">
        <v>11</v>
      </c>
      <c r="B592" t="s">
        <v>41</v>
      </c>
      <c r="C592" t="s">
        <v>42</v>
      </c>
      <c r="D592" t="s">
        <v>10</v>
      </c>
      <c r="E592" t="s">
        <v>13</v>
      </c>
      <c r="F592">
        <v>2008</v>
      </c>
      <c r="G592" t="s">
        <v>12</v>
      </c>
      <c r="H592">
        <v>302163</v>
      </c>
    </row>
    <row r="593" spans="1:8" x14ac:dyDescent="0.25">
      <c r="A593">
        <v>12</v>
      </c>
      <c r="B593" t="s">
        <v>41</v>
      </c>
      <c r="C593" t="s">
        <v>42</v>
      </c>
      <c r="D593" t="s">
        <v>10</v>
      </c>
      <c r="E593" t="s">
        <v>13</v>
      </c>
      <c r="F593">
        <v>2009</v>
      </c>
      <c r="G593" t="s">
        <v>12</v>
      </c>
      <c r="H593">
        <v>222829</v>
      </c>
    </row>
    <row r="594" spans="1:8" x14ac:dyDescent="0.25">
      <c r="A594">
        <v>13</v>
      </c>
      <c r="B594" t="s">
        <v>41</v>
      </c>
      <c r="C594" t="s">
        <v>42</v>
      </c>
      <c r="D594" t="s">
        <v>10</v>
      </c>
      <c r="E594" t="s">
        <v>13</v>
      </c>
      <c r="F594">
        <v>2010</v>
      </c>
      <c r="G594" t="s">
        <v>12</v>
      </c>
      <c r="H594">
        <v>223066</v>
      </c>
    </row>
    <row r="595" spans="1:8" x14ac:dyDescent="0.25">
      <c r="A595">
        <v>14</v>
      </c>
      <c r="B595" t="s">
        <v>41</v>
      </c>
      <c r="C595" t="s">
        <v>42</v>
      </c>
      <c r="D595" t="s">
        <v>10</v>
      </c>
      <c r="E595" t="s">
        <v>13</v>
      </c>
      <c r="F595">
        <v>2011</v>
      </c>
      <c r="G595" t="s">
        <v>12</v>
      </c>
      <c r="H595">
        <v>163790</v>
      </c>
    </row>
    <row r="596" spans="1:8" x14ac:dyDescent="0.25">
      <c r="A596">
        <v>15</v>
      </c>
      <c r="B596" t="s">
        <v>41</v>
      </c>
      <c r="C596" t="s">
        <v>42</v>
      </c>
      <c r="D596" t="s">
        <v>10</v>
      </c>
      <c r="E596" t="s">
        <v>13</v>
      </c>
      <c r="F596">
        <v>2012</v>
      </c>
      <c r="G596" t="s">
        <v>12</v>
      </c>
      <c r="H596">
        <v>346539</v>
      </c>
    </row>
    <row r="597" spans="1:8" x14ac:dyDescent="0.25">
      <c r="A597">
        <v>16</v>
      </c>
      <c r="B597" t="s">
        <v>41</v>
      </c>
      <c r="C597" t="s">
        <v>42</v>
      </c>
      <c r="D597" t="s">
        <v>10</v>
      </c>
      <c r="E597" t="s">
        <v>13</v>
      </c>
      <c r="F597">
        <v>2013</v>
      </c>
      <c r="G597" t="s">
        <v>12</v>
      </c>
      <c r="H597">
        <v>451787</v>
      </c>
    </row>
    <row r="598" spans="1:8" x14ac:dyDescent="0.25">
      <c r="A598">
        <v>17</v>
      </c>
      <c r="B598" t="s">
        <v>41</v>
      </c>
      <c r="C598" t="s">
        <v>42</v>
      </c>
      <c r="D598" t="s">
        <v>10</v>
      </c>
      <c r="E598" t="s">
        <v>13</v>
      </c>
      <c r="F598">
        <v>2014</v>
      </c>
      <c r="G598" t="s">
        <v>12</v>
      </c>
      <c r="H598">
        <v>206902</v>
      </c>
    </row>
    <row r="599" spans="1:8" x14ac:dyDescent="0.25">
      <c r="A599">
        <v>18</v>
      </c>
      <c r="B599" t="s">
        <v>41</v>
      </c>
      <c r="C599" t="s">
        <v>42</v>
      </c>
      <c r="D599" t="s">
        <v>10</v>
      </c>
      <c r="E599" t="s">
        <v>13</v>
      </c>
      <c r="F599">
        <v>2015</v>
      </c>
      <c r="G599" t="s">
        <v>12</v>
      </c>
      <c r="H599">
        <v>341129</v>
      </c>
    </row>
    <row r="600" spans="1:8" x14ac:dyDescent="0.25">
      <c r="A600">
        <v>19</v>
      </c>
      <c r="B600" t="s">
        <v>41</v>
      </c>
      <c r="C600" t="s">
        <v>42</v>
      </c>
      <c r="D600" t="s">
        <v>10</v>
      </c>
      <c r="E600" t="s">
        <v>13</v>
      </c>
      <c r="F600">
        <v>2016</v>
      </c>
      <c r="G600" t="s">
        <v>12</v>
      </c>
      <c r="H600">
        <v>348000</v>
      </c>
    </row>
    <row r="601" spans="1:8" x14ac:dyDescent="0.25">
      <c r="A601">
        <v>20</v>
      </c>
      <c r="B601" t="s">
        <v>41</v>
      </c>
      <c r="C601" t="s">
        <v>42</v>
      </c>
      <c r="D601" t="s">
        <v>10</v>
      </c>
      <c r="E601" t="s">
        <v>13</v>
      </c>
      <c r="F601">
        <v>2017</v>
      </c>
      <c r="G601" t="s">
        <v>12</v>
      </c>
      <c r="H601">
        <v>348000</v>
      </c>
    </row>
    <row r="602" spans="1:8" x14ac:dyDescent="0.25">
      <c r="A602">
        <v>1</v>
      </c>
      <c r="B602" t="s">
        <v>43</v>
      </c>
      <c r="C602" t="s">
        <v>44</v>
      </c>
      <c r="D602" t="s">
        <v>10</v>
      </c>
      <c r="E602" t="s">
        <v>11</v>
      </c>
      <c r="F602">
        <v>1998</v>
      </c>
      <c r="G602" t="s">
        <v>12</v>
      </c>
      <c r="H602">
        <v>1777000</v>
      </c>
    </row>
    <row r="603" spans="1:8" x14ac:dyDescent="0.25">
      <c r="A603">
        <v>2</v>
      </c>
      <c r="B603" t="s">
        <v>43</v>
      </c>
      <c r="C603" t="s">
        <v>44</v>
      </c>
      <c r="D603" t="s">
        <v>10</v>
      </c>
      <c r="E603" t="s">
        <v>11</v>
      </c>
      <c r="F603">
        <v>1999</v>
      </c>
      <c r="G603" t="s">
        <v>12</v>
      </c>
      <c r="H603">
        <v>1046000</v>
      </c>
    </row>
    <row r="604" spans="1:8" x14ac:dyDescent="0.25">
      <c r="A604">
        <v>3</v>
      </c>
      <c r="B604" t="s">
        <v>43</v>
      </c>
      <c r="C604" t="s">
        <v>44</v>
      </c>
      <c r="D604" t="s">
        <v>10</v>
      </c>
      <c r="E604" t="s">
        <v>11</v>
      </c>
      <c r="F604">
        <v>2000</v>
      </c>
      <c r="G604" t="s">
        <v>12</v>
      </c>
      <c r="H604">
        <v>1596000</v>
      </c>
    </row>
    <row r="605" spans="1:8" x14ac:dyDescent="0.25">
      <c r="A605">
        <v>4</v>
      </c>
      <c r="B605" t="s">
        <v>43</v>
      </c>
      <c r="C605" t="s">
        <v>44</v>
      </c>
      <c r="D605" t="s">
        <v>10</v>
      </c>
      <c r="E605" t="s">
        <v>11</v>
      </c>
      <c r="F605">
        <v>2001</v>
      </c>
      <c r="G605" t="s">
        <v>12</v>
      </c>
      <c r="H605">
        <v>1580000</v>
      </c>
    </row>
    <row r="606" spans="1:8" x14ac:dyDescent="0.25">
      <c r="A606">
        <v>5</v>
      </c>
      <c r="B606" t="s">
        <v>43</v>
      </c>
      <c r="C606" t="s">
        <v>44</v>
      </c>
      <c r="D606" t="s">
        <v>10</v>
      </c>
      <c r="E606" t="s">
        <v>11</v>
      </c>
      <c r="F606">
        <v>2002</v>
      </c>
      <c r="G606" t="s">
        <v>12</v>
      </c>
      <c r="H606">
        <v>1783000</v>
      </c>
    </row>
    <row r="607" spans="1:8" x14ac:dyDescent="0.25">
      <c r="A607">
        <v>6</v>
      </c>
      <c r="B607" t="s">
        <v>43</v>
      </c>
      <c r="C607" t="s">
        <v>44</v>
      </c>
      <c r="D607" t="s">
        <v>10</v>
      </c>
      <c r="E607" t="s">
        <v>11</v>
      </c>
      <c r="F607">
        <v>2003</v>
      </c>
      <c r="G607" t="s">
        <v>12</v>
      </c>
      <c r="H607">
        <v>1742000</v>
      </c>
    </row>
    <row r="608" spans="1:8" x14ac:dyDescent="0.25">
      <c r="A608">
        <v>7</v>
      </c>
      <c r="B608" t="s">
        <v>43</v>
      </c>
      <c r="C608" t="s">
        <v>44</v>
      </c>
      <c r="D608" t="s">
        <v>10</v>
      </c>
      <c r="E608" t="s">
        <v>11</v>
      </c>
      <c r="F608">
        <v>2004</v>
      </c>
      <c r="G608" t="s">
        <v>12</v>
      </c>
      <c r="H608">
        <v>1363000</v>
      </c>
    </row>
    <row r="609" spans="1:8" x14ac:dyDescent="0.25">
      <c r="A609">
        <v>8</v>
      </c>
      <c r="B609" t="s">
        <v>43</v>
      </c>
      <c r="C609" t="s">
        <v>44</v>
      </c>
      <c r="D609" t="s">
        <v>10</v>
      </c>
      <c r="E609" t="s">
        <v>11</v>
      </c>
      <c r="F609">
        <v>2005</v>
      </c>
      <c r="G609" t="s">
        <v>12</v>
      </c>
      <c r="H609">
        <v>1691400</v>
      </c>
    </row>
    <row r="610" spans="1:8" x14ac:dyDescent="0.25">
      <c r="A610">
        <v>9</v>
      </c>
      <c r="B610" t="s">
        <v>43</v>
      </c>
      <c r="C610" t="s">
        <v>44</v>
      </c>
      <c r="D610" t="s">
        <v>10</v>
      </c>
      <c r="E610" t="s">
        <v>11</v>
      </c>
      <c r="F610">
        <v>2006</v>
      </c>
      <c r="G610" t="s">
        <v>12</v>
      </c>
      <c r="H610">
        <v>1166300</v>
      </c>
    </row>
    <row r="611" spans="1:8" x14ac:dyDescent="0.25">
      <c r="A611">
        <v>10</v>
      </c>
      <c r="B611" t="s">
        <v>43</v>
      </c>
      <c r="C611" t="s">
        <v>44</v>
      </c>
      <c r="D611" t="s">
        <v>10</v>
      </c>
      <c r="E611" t="s">
        <v>11</v>
      </c>
      <c r="F611">
        <v>2007</v>
      </c>
      <c r="G611" t="s">
        <v>12</v>
      </c>
      <c r="H611">
        <v>1457800</v>
      </c>
    </row>
    <row r="612" spans="1:8" x14ac:dyDescent="0.25">
      <c r="A612">
        <v>11</v>
      </c>
      <c r="B612" t="s">
        <v>43</v>
      </c>
      <c r="C612" t="s">
        <v>44</v>
      </c>
      <c r="D612" t="s">
        <v>10</v>
      </c>
      <c r="E612" t="s">
        <v>11</v>
      </c>
      <c r="F612">
        <v>2008</v>
      </c>
      <c r="G612" t="s">
        <v>12</v>
      </c>
      <c r="H612">
        <v>1269200</v>
      </c>
    </row>
    <row r="613" spans="1:8" x14ac:dyDescent="0.25">
      <c r="A613">
        <v>12</v>
      </c>
      <c r="B613" t="s">
        <v>43</v>
      </c>
      <c r="C613" t="s">
        <v>44</v>
      </c>
      <c r="D613" t="s">
        <v>10</v>
      </c>
      <c r="E613" t="s">
        <v>11</v>
      </c>
      <c r="F613">
        <v>2009</v>
      </c>
      <c r="G613" t="s">
        <v>12</v>
      </c>
      <c r="H613">
        <v>933100</v>
      </c>
    </row>
    <row r="614" spans="1:8" x14ac:dyDescent="0.25">
      <c r="A614">
        <v>13</v>
      </c>
      <c r="B614" t="s">
        <v>43</v>
      </c>
      <c r="C614" t="s">
        <v>44</v>
      </c>
      <c r="D614" t="s">
        <v>10</v>
      </c>
      <c r="E614" t="s">
        <v>11</v>
      </c>
      <c r="F614">
        <v>2010</v>
      </c>
      <c r="G614" t="s">
        <v>12</v>
      </c>
      <c r="H614">
        <v>1174364</v>
      </c>
    </row>
    <row r="615" spans="1:8" x14ac:dyDescent="0.25">
      <c r="A615">
        <v>14</v>
      </c>
      <c r="B615" t="s">
        <v>43</v>
      </c>
      <c r="C615" t="s">
        <v>44</v>
      </c>
      <c r="D615" t="s">
        <v>10</v>
      </c>
      <c r="E615" t="s">
        <v>11</v>
      </c>
      <c r="F615">
        <v>2011</v>
      </c>
      <c r="G615" t="s">
        <v>12</v>
      </c>
      <c r="H615">
        <v>1242845</v>
      </c>
    </row>
    <row r="616" spans="1:8" x14ac:dyDescent="0.25">
      <c r="A616">
        <v>15</v>
      </c>
      <c r="B616" t="s">
        <v>43</v>
      </c>
      <c r="C616" t="s">
        <v>44</v>
      </c>
      <c r="D616" t="s">
        <v>10</v>
      </c>
      <c r="E616" t="s">
        <v>11</v>
      </c>
      <c r="F616">
        <v>2012</v>
      </c>
      <c r="G616" t="s">
        <v>12</v>
      </c>
      <c r="H616">
        <v>1317303</v>
      </c>
    </row>
    <row r="617" spans="1:8" x14ac:dyDescent="0.25">
      <c r="A617">
        <v>16</v>
      </c>
      <c r="B617" t="s">
        <v>43</v>
      </c>
      <c r="C617" t="s">
        <v>44</v>
      </c>
      <c r="D617" t="s">
        <v>10</v>
      </c>
      <c r="E617" t="s">
        <v>11</v>
      </c>
      <c r="F617">
        <v>2013</v>
      </c>
      <c r="G617" t="s">
        <v>12</v>
      </c>
      <c r="H617">
        <v>2148000</v>
      </c>
    </row>
    <row r="618" spans="1:8" x14ac:dyDescent="0.25">
      <c r="A618">
        <v>17</v>
      </c>
      <c r="B618" t="s">
        <v>43</v>
      </c>
      <c r="C618" t="s">
        <v>44</v>
      </c>
      <c r="D618" t="s">
        <v>10</v>
      </c>
      <c r="E618" t="s">
        <v>11</v>
      </c>
      <c r="F618">
        <v>2014</v>
      </c>
      <c r="G618" t="s">
        <v>12</v>
      </c>
      <c r="H618">
        <v>2419947</v>
      </c>
    </row>
    <row r="619" spans="1:8" x14ac:dyDescent="0.25">
      <c r="A619">
        <v>18</v>
      </c>
      <c r="B619" t="s">
        <v>43</v>
      </c>
      <c r="C619" t="s">
        <v>44</v>
      </c>
      <c r="D619" t="s">
        <v>10</v>
      </c>
      <c r="E619" t="s">
        <v>11</v>
      </c>
      <c r="F619">
        <v>2015</v>
      </c>
      <c r="G619" t="s">
        <v>12</v>
      </c>
      <c r="H619">
        <v>2102617</v>
      </c>
    </row>
    <row r="620" spans="1:8" x14ac:dyDescent="0.25">
      <c r="A620">
        <v>19</v>
      </c>
      <c r="B620" t="s">
        <v>43</v>
      </c>
      <c r="C620" t="s">
        <v>44</v>
      </c>
      <c r="D620" t="s">
        <v>10</v>
      </c>
      <c r="E620" t="s">
        <v>11</v>
      </c>
      <c r="F620">
        <v>2016</v>
      </c>
      <c r="G620" t="s">
        <v>12</v>
      </c>
      <c r="H620">
        <v>2143100</v>
      </c>
    </row>
    <row r="621" spans="1:8" x14ac:dyDescent="0.25">
      <c r="A621">
        <v>20</v>
      </c>
      <c r="B621" t="s">
        <v>43</v>
      </c>
      <c r="C621" t="s">
        <v>44</v>
      </c>
      <c r="D621" t="s">
        <v>10</v>
      </c>
      <c r="E621" t="s">
        <v>11</v>
      </c>
      <c r="F621">
        <v>2017</v>
      </c>
      <c r="G621" t="s">
        <v>12</v>
      </c>
      <c r="H621">
        <v>1624236</v>
      </c>
    </row>
    <row r="622" spans="1:8" x14ac:dyDescent="0.25">
      <c r="A622">
        <v>1</v>
      </c>
      <c r="B622" t="s">
        <v>43</v>
      </c>
      <c r="C622" t="s">
        <v>44</v>
      </c>
      <c r="D622" t="s">
        <v>10</v>
      </c>
      <c r="E622" t="s">
        <v>13</v>
      </c>
      <c r="F622">
        <v>1998</v>
      </c>
      <c r="G622" t="s">
        <v>12</v>
      </c>
      <c r="H622">
        <v>836000</v>
      </c>
    </row>
    <row r="623" spans="1:8" x14ac:dyDescent="0.25">
      <c r="A623">
        <v>2</v>
      </c>
      <c r="B623" t="s">
        <v>43</v>
      </c>
      <c r="C623" t="s">
        <v>44</v>
      </c>
      <c r="D623" t="s">
        <v>10</v>
      </c>
      <c r="E623" t="s">
        <v>13</v>
      </c>
      <c r="F623">
        <v>1999</v>
      </c>
      <c r="G623" t="s">
        <v>12</v>
      </c>
      <c r="H623">
        <v>1154000</v>
      </c>
    </row>
    <row r="624" spans="1:8" x14ac:dyDescent="0.25">
      <c r="A624">
        <v>3</v>
      </c>
      <c r="B624" t="s">
        <v>43</v>
      </c>
      <c r="C624" t="s">
        <v>44</v>
      </c>
      <c r="D624" t="s">
        <v>10</v>
      </c>
      <c r="E624" t="s">
        <v>13</v>
      </c>
      <c r="F624">
        <v>2000</v>
      </c>
      <c r="G624" t="s">
        <v>12</v>
      </c>
      <c r="H624">
        <v>1921000</v>
      </c>
    </row>
    <row r="625" spans="1:8" x14ac:dyDescent="0.25">
      <c r="A625">
        <v>4</v>
      </c>
      <c r="B625" t="s">
        <v>43</v>
      </c>
      <c r="C625" t="s">
        <v>44</v>
      </c>
      <c r="D625" t="s">
        <v>10</v>
      </c>
      <c r="E625" t="s">
        <v>13</v>
      </c>
      <c r="F625">
        <v>2001</v>
      </c>
      <c r="G625" t="s">
        <v>12</v>
      </c>
      <c r="H625">
        <v>1750000</v>
      </c>
    </row>
    <row r="626" spans="1:8" x14ac:dyDescent="0.25">
      <c r="A626">
        <v>5</v>
      </c>
      <c r="B626" t="s">
        <v>43</v>
      </c>
      <c r="C626" t="s">
        <v>44</v>
      </c>
      <c r="D626" t="s">
        <v>10</v>
      </c>
      <c r="E626" t="s">
        <v>13</v>
      </c>
      <c r="F626">
        <v>2002</v>
      </c>
      <c r="G626" t="s">
        <v>12</v>
      </c>
      <c r="H626">
        <v>1872000</v>
      </c>
    </row>
    <row r="627" spans="1:8" x14ac:dyDescent="0.25">
      <c r="A627">
        <v>6</v>
      </c>
      <c r="B627" t="s">
        <v>43</v>
      </c>
      <c r="C627" t="s">
        <v>44</v>
      </c>
      <c r="D627" t="s">
        <v>10</v>
      </c>
      <c r="E627" t="s">
        <v>13</v>
      </c>
      <c r="F627">
        <v>2003</v>
      </c>
      <c r="G627" t="s">
        <v>12</v>
      </c>
      <c r="H627">
        <v>1783000</v>
      </c>
    </row>
    <row r="628" spans="1:8" x14ac:dyDescent="0.25">
      <c r="A628">
        <v>7</v>
      </c>
      <c r="B628" t="s">
        <v>43</v>
      </c>
      <c r="C628" t="s">
        <v>44</v>
      </c>
      <c r="D628" t="s">
        <v>10</v>
      </c>
      <c r="E628" t="s">
        <v>13</v>
      </c>
      <c r="F628">
        <v>2004</v>
      </c>
      <c r="G628" t="s">
        <v>12</v>
      </c>
      <c r="H628">
        <v>1929000</v>
      </c>
    </row>
    <row r="629" spans="1:8" x14ac:dyDescent="0.25">
      <c r="A629">
        <v>8</v>
      </c>
      <c r="B629" t="s">
        <v>43</v>
      </c>
      <c r="C629" t="s">
        <v>44</v>
      </c>
      <c r="D629" t="s">
        <v>10</v>
      </c>
      <c r="E629" t="s">
        <v>13</v>
      </c>
      <c r="F629">
        <v>2005</v>
      </c>
      <c r="G629" t="s">
        <v>12</v>
      </c>
      <c r="H629">
        <v>1626300</v>
      </c>
    </row>
    <row r="630" spans="1:8" x14ac:dyDescent="0.25">
      <c r="A630">
        <v>9</v>
      </c>
      <c r="B630" t="s">
        <v>43</v>
      </c>
      <c r="C630" t="s">
        <v>44</v>
      </c>
      <c r="D630" t="s">
        <v>10</v>
      </c>
      <c r="E630" t="s">
        <v>13</v>
      </c>
      <c r="F630">
        <v>2006</v>
      </c>
      <c r="G630" t="s">
        <v>12</v>
      </c>
      <c r="H630">
        <v>1492300</v>
      </c>
    </row>
    <row r="631" spans="1:8" x14ac:dyDescent="0.25">
      <c r="A631">
        <v>10</v>
      </c>
      <c r="B631" t="s">
        <v>43</v>
      </c>
      <c r="C631" t="s">
        <v>44</v>
      </c>
      <c r="D631" t="s">
        <v>10</v>
      </c>
      <c r="E631" t="s">
        <v>13</v>
      </c>
      <c r="F631">
        <v>2007</v>
      </c>
      <c r="G631" t="s">
        <v>12</v>
      </c>
      <c r="H631">
        <v>1810100</v>
      </c>
    </row>
    <row r="632" spans="1:8" x14ac:dyDescent="0.25">
      <c r="A632">
        <v>11</v>
      </c>
      <c r="B632" t="s">
        <v>43</v>
      </c>
      <c r="C632" t="s">
        <v>44</v>
      </c>
      <c r="D632" t="s">
        <v>10</v>
      </c>
      <c r="E632" t="s">
        <v>13</v>
      </c>
      <c r="F632">
        <v>2008</v>
      </c>
      <c r="G632" t="s">
        <v>12</v>
      </c>
      <c r="H632">
        <v>1192200</v>
      </c>
    </row>
    <row r="633" spans="1:8" x14ac:dyDescent="0.25">
      <c r="A633">
        <v>12</v>
      </c>
      <c r="B633" t="s">
        <v>43</v>
      </c>
      <c r="C633" t="s">
        <v>44</v>
      </c>
      <c r="D633" t="s">
        <v>10</v>
      </c>
      <c r="E633" t="s">
        <v>13</v>
      </c>
      <c r="F633">
        <v>2009</v>
      </c>
      <c r="G633" t="s">
        <v>12</v>
      </c>
      <c r="H633">
        <v>767550</v>
      </c>
    </row>
    <row r="634" spans="1:8" x14ac:dyDescent="0.25">
      <c r="A634">
        <v>13</v>
      </c>
      <c r="B634" t="s">
        <v>43</v>
      </c>
      <c r="C634" t="s">
        <v>44</v>
      </c>
      <c r="D634" t="s">
        <v>10</v>
      </c>
      <c r="E634" t="s">
        <v>13</v>
      </c>
      <c r="F634">
        <v>2010</v>
      </c>
      <c r="G634" t="s">
        <v>12</v>
      </c>
      <c r="H634">
        <v>1529583</v>
      </c>
    </row>
    <row r="635" spans="1:8" x14ac:dyDescent="0.25">
      <c r="A635">
        <v>14</v>
      </c>
      <c r="B635" t="s">
        <v>43</v>
      </c>
      <c r="C635" t="s">
        <v>44</v>
      </c>
      <c r="D635" t="s">
        <v>10</v>
      </c>
      <c r="E635" t="s">
        <v>13</v>
      </c>
      <c r="F635">
        <v>2011</v>
      </c>
      <c r="G635" t="s">
        <v>12</v>
      </c>
      <c r="H635">
        <v>2011185</v>
      </c>
    </row>
    <row r="636" spans="1:8" x14ac:dyDescent="0.25">
      <c r="A636">
        <v>15</v>
      </c>
      <c r="B636" t="s">
        <v>43</v>
      </c>
      <c r="C636" t="s">
        <v>44</v>
      </c>
      <c r="D636" t="s">
        <v>10</v>
      </c>
      <c r="E636" t="s">
        <v>13</v>
      </c>
      <c r="F636">
        <v>2012</v>
      </c>
      <c r="G636" t="s">
        <v>12</v>
      </c>
      <c r="H636">
        <v>2149284</v>
      </c>
    </row>
    <row r="637" spans="1:8" x14ac:dyDescent="0.25">
      <c r="A637">
        <v>16</v>
      </c>
      <c r="B637" t="s">
        <v>43</v>
      </c>
      <c r="C637" t="s">
        <v>44</v>
      </c>
      <c r="D637" t="s">
        <v>10</v>
      </c>
      <c r="E637" t="s">
        <v>13</v>
      </c>
      <c r="F637">
        <v>2013</v>
      </c>
      <c r="G637" t="s">
        <v>12</v>
      </c>
      <c r="H637">
        <v>1157000</v>
      </c>
    </row>
    <row r="638" spans="1:8" x14ac:dyDescent="0.25">
      <c r="A638">
        <v>17</v>
      </c>
      <c r="B638" t="s">
        <v>43</v>
      </c>
      <c r="C638" t="s">
        <v>44</v>
      </c>
      <c r="D638" t="s">
        <v>10</v>
      </c>
      <c r="E638" t="s">
        <v>13</v>
      </c>
      <c r="F638">
        <v>2014</v>
      </c>
      <c r="G638" t="s">
        <v>12</v>
      </c>
      <c r="H638">
        <v>1203357</v>
      </c>
    </row>
    <row r="639" spans="1:8" x14ac:dyDescent="0.25">
      <c r="A639">
        <v>18</v>
      </c>
      <c r="B639" t="s">
        <v>43</v>
      </c>
      <c r="C639" t="s">
        <v>44</v>
      </c>
      <c r="D639" t="s">
        <v>10</v>
      </c>
      <c r="E639" t="s">
        <v>13</v>
      </c>
      <c r="F639">
        <v>2015</v>
      </c>
      <c r="G639" t="s">
        <v>12</v>
      </c>
      <c r="H639">
        <v>916965</v>
      </c>
    </row>
    <row r="640" spans="1:8" x14ac:dyDescent="0.25">
      <c r="A640">
        <v>19</v>
      </c>
      <c r="B640" t="s">
        <v>43</v>
      </c>
      <c r="C640" t="s">
        <v>44</v>
      </c>
      <c r="D640" t="s">
        <v>10</v>
      </c>
      <c r="E640" t="s">
        <v>13</v>
      </c>
      <c r="F640">
        <v>2016</v>
      </c>
      <c r="G640" t="s">
        <v>12</v>
      </c>
      <c r="H640">
        <v>496900</v>
      </c>
    </row>
    <row r="641" spans="1:8" x14ac:dyDescent="0.25">
      <c r="A641">
        <v>20</v>
      </c>
      <c r="B641" t="s">
        <v>43</v>
      </c>
      <c r="C641" t="s">
        <v>44</v>
      </c>
      <c r="D641" t="s">
        <v>10</v>
      </c>
      <c r="E641" t="s">
        <v>13</v>
      </c>
      <c r="F641">
        <v>2017</v>
      </c>
      <c r="G641" t="s">
        <v>12</v>
      </c>
      <c r="H641">
        <v>1095056</v>
      </c>
    </row>
    <row r="642" spans="1:8" x14ac:dyDescent="0.25">
      <c r="A642">
        <v>1</v>
      </c>
      <c r="B642" t="s">
        <v>45</v>
      </c>
      <c r="C642" t="s">
        <v>46</v>
      </c>
      <c r="D642" t="s">
        <v>10</v>
      </c>
      <c r="E642" t="s">
        <v>11</v>
      </c>
      <c r="F642">
        <v>1998</v>
      </c>
      <c r="G642" t="s">
        <v>12</v>
      </c>
      <c r="H642">
        <v>525000</v>
      </c>
    </row>
    <row r="643" spans="1:8" x14ac:dyDescent="0.25">
      <c r="A643">
        <v>2</v>
      </c>
      <c r="B643" t="s">
        <v>45</v>
      </c>
      <c r="C643" t="s">
        <v>46</v>
      </c>
      <c r="D643" t="s">
        <v>10</v>
      </c>
      <c r="E643" t="s">
        <v>11</v>
      </c>
      <c r="F643">
        <v>1999</v>
      </c>
      <c r="G643" t="s">
        <v>12</v>
      </c>
      <c r="H643">
        <v>520000</v>
      </c>
    </row>
    <row r="644" spans="1:8" x14ac:dyDescent="0.25">
      <c r="A644">
        <v>3</v>
      </c>
      <c r="B644" t="s">
        <v>45</v>
      </c>
      <c r="C644" t="s">
        <v>46</v>
      </c>
      <c r="D644" t="s">
        <v>10</v>
      </c>
      <c r="E644" t="s">
        <v>11</v>
      </c>
      <c r="F644">
        <v>2000</v>
      </c>
      <c r="G644" t="s">
        <v>12</v>
      </c>
      <c r="H644">
        <v>500000</v>
      </c>
    </row>
    <row r="645" spans="1:8" x14ac:dyDescent="0.25">
      <c r="A645">
        <v>4</v>
      </c>
      <c r="B645" t="s">
        <v>45</v>
      </c>
      <c r="C645" t="s">
        <v>46</v>
      </c>
      <c r="D645" t="s">
        <v>10</v>
      </c>
      <c r="E645" t="s">
        <v>11</v>
      </c>
      <c r="F645">
        <v>2001</v>
      </c>
      <c r="G645" t="s">
        <v>12</v>
      </c>
      <c r="H645">
        <v>770000</v>
      </c>
    </row>
    <row r="646" spans="1:8" x14ac:dyDescent="0.25">
      <c r="A646">
        <v>5</v>
      </c>
      <c r="B646" t="s">
        <v>45</v>
      </c>
      <c r="C646" t="s">
        <v>46</v>
      </c>
      <c r="D646" t="s">
        <v>10</v>
      </c>
      <c r="E646" t="s">
        <v>11</v>
      </c>
      <c r="F646">
        <v>2002</v>
      </c>
      <c r="G646" t="s">
        <v>12</v>
      </c>
      <c r="H646">
        <v>870000</v>
      </c>
    </row>
    <row r="647" spans="1:8" x14ac:dyDescent="0.25">
      <c r="A647">
        <v>6</v>
      </c>
      <c r="B647" t="s">
        <v>45</v>
      </c>
      <c r="C647" t="s">
        <v>46</v>
      </c>
      <c r="D647" t="s">
        <v>10</v>
      </c>
      <c r="E647" t="s">
        <v>11</v>
      </c>
      <c r="F647">
        <v>2003</v>
      </c>
      <c r="G647" t="s">
        <v>12</v>
      </c>
      <c r="H647">
        <v>915000</v>
      </c>
    </row>
    <row r="648" spans="1:8" x14ac:dyDescent="0.25">
      <c r="A648">
        <v>7</v>
      </c>
      <c r="B648" t="s">
        <v>45</v>
      </c>
      <c r="C648" t="s">
        <v>46</v>
      </c>
      <c r="D648" t="s">
        <v>10</v>
      </c>
      <c r="E648" t="s">
        <v>11</v>
      </c>
      <c r="F648">
        <v>2004</v>
      </c>
      <c r="G648" t="s">
        <v>12</v>
      </c>
      <c r="H648">
        <v>820000</v>
      </c>
    </row>
    <row r="649" spans="1:8" x14ac:dyDescent="0.25">
      <c r="A649">
        <v>8</v>
      </c>
      <c r="B649" t="s">
        <v>45</v>
      </c>
      <c r="C649" t="s">
        <v>46</v>
      </c>
      <c r="D649" t="s">
        <v>10</v>
      </c>
      <c r="E649" t="s">
        <v>11</v>
      </c>
      <c r="F649">
        <v>2005</v>
      </c>
      <c r="G649" t="s">
        <v>12</v>
      </c>
      <c r="H649">
        <v>790000</v>
      </c>
    </row>
    <row r="650" spans="1:8" x14ac:dyDescent="0.25">
      <c r="A650">
        <v>9</v>
      </c>
      <c r="B650" t="s">
        <v>45</v>
      </c>
      <c r="C650" t="s">
        <v>46</v>
      </c>
      <c r="D650" t="s">
        <v>10</v>
      </c>
      <c r="E650" t="s">
        <v>11</v>
      </c>
      <c r="F650">
        <v>2006</v>
      </c>
      <c r="G650" t="s">
        <v>12</v>
      </c>
      <c r="H650">
        <v>660000</v>
      </c>
    </row>
    <row r="651" spans="1:8" x14ac:dyDescent="0.25">
      <c r="A651">
        <v>10</v>
      </c>
      <c r="B651" t="s">
        <v>45</v>
      </c>
      <c r="C651" t="s">
        <v>46</v>
      </c>
      <c r="D651" t="s">
        <v>10</v>
      </c>
      <c r="E651" t="s">
        <v>11</v>
      </c>
      <c r="F651">
        <v>2007</v>
      </c>
      <c r="G651" t="s">
        <v>12</v>
      </c>
      <c r="H651">
        <v>885000</v>
      </c>
    </row>
    <row r="652" spans="1:8" x14ac:dyDescent="0.25">
      <c r="A652">
        <v>11</v>
      </c>
      <c r="B652" t="s">
        <v>45</v>
      </c>
      <c r="C652" t="s">
        <v>46</v>
      </c>
      <c r="D652" t="s">
        <v>10</v>
      </c>
      <c r="E652" t="s">
        <v>11</v>
      </c>
      <c r="F652">
        <v>2008</v>
      </c>
      <c r="G652" t="s">
        <v>12</v>
      </c>
      <c r="H652">
        <v>609834</v>
      </c>
    </row>
    <row r="653" spans="1:8" x14ac:dyDescent="0.25">
      <c r="A653">
        <v>12</v>
      </c>
      <c r="B653" t="s">
        <v>45</v>
      </c>
      <c r="C653" t="s">
        <v>46</v>
      </c>
      <c r="D653" t="s">
        <v>10</v>
      </c>
      <c r="E653" t="s">
        <v>11</v>
      </c>
      <c r="F653">
        <v>2009</v>
      </c>
      <c r="G653" t="s">
        <v>12</v>
      </c>
      <c r="H653">
        <v>443000</v>
      </c>
    </row>
    <row r="654" spans="1:8" x14ac:dyDescent="0.25">
      <c r="A654">
        <v>13</v>
      </c>
      <c r="B654" t="s">
        <v>45</v>
      </c>
      <c r="C654" t="s">
        <v>46</v>
      </c>
      <c r="D654" t="s">
        <v>10</v>
      </c>
      <c r="E654" t="s">
        <v>11</v>
      </c>
      <c r="F654">
        <v>2010</v>
      </c>
      <c r="G654" t="s">
        <v>12</v>
      </c>
      <c r="H654">
        <v>838156</v>
      </c>
    </row>
    <row r="655" spans="1:8" x14ac:dyDescent="0.25">
      <c r="A655">
        <v>14</v>
      </c>
      <c r="B655" t="s">
        <v>45</v>
      </c>
      <c r="C655" t="s">
        <v>46</v>
      </c>
      <c r="D655" t="s">
        <v>10</v>
      </c>
      <c r="E655" t="s">
        <v>11</v>
      </c>
      <c r="F655">
        <v>2011</v>
      </c>
      <c r="G655" t="s">
        <v>12</v>
      </c>
      <c r="H655">
        <v>985000</v>
      </c>
    </row>
    <row r="656" spans="1:8" x14ac:dyDescent="0.25">
      <c r="A656">
        <v>15</v>
      </c>
      <c r="B656" t="s">
        <v>45</v>
      </c>
      <c r="C656" t="s">
        <v>46</v>
      </c>
      <c r="D656" t="s">
        <v>10</v>
      </c>
      <c r="E656" t="s">
        <v>11</v>
      </c>
      <c r="F656">
        <v>2012</v>
      </c>
      <c r="G656" t="s">
        <v>12</v>
      </c>
      <c r="H656">
        <v>806000</v>
      </c>
    </row>
    <row r="657" spans="1:8" x14ac:dyDescent="0.25">
      <c r="A657">
        <v>16</v>
      </c>
      <c r="B657" t="s">
        <v>45</v>
      </c>
      <c r="C657" t="s">
        <v>46</v>
      </c>
      <c r="D657" t="s">
        <v>10</v>
      </c>
      <c r="E657" t="s">
        <v>11</v>
      </c>
      <c r="F657">
        <v>2013</v>
      </c>
      <c r="G657" t="s">
        <v>12</v>
      </c>
      <c r="H657">
        <v>670000</v>
      </c>
    </row>
    <row r="658" spans="1:8" x14ac:dyDescent="0.25">
      <c r="A658">
        <v>17</v>
      </c>
      <c r="B658" t="s">
        <v>45</v>
      </c>
      <c r="C658" t="s">
        <v>46</v>
      </c>
      <c r="D658" t="s">
        <v>10</v>
      </c>
      <c r="E658" t="s">
        <v>11</v>
      </c>
      <c r="F658">
        <v>2014</v>
      </c>
      <c r="G658" t="s">
        <v>12</v>
      </c>
      <c r="H658">
        <v>689000</v>
      </c>
    </row>
    <row r="659" spans="1:8" x14ac:dyDescent="0.25">
      <c r="A659">
        <v>18</v>
      </c>
      <c r="B659" t="s">
        <v>45</v>
      </c>
      <c r="C659" t="s">
        <v>46</v>
      </c>
      <c r="D659" t="s">
        <v>10</v>
      </c>
      <c r="E659" t="s">
        <v>11</v>
      </c>
      <c r="F659">
        <v>2015</v>
      </c>
      <c r="G659" t="s">
        <v>12</v>
      </c>
      <c r="H659">
        <v>652000</v>
      </c>
    </row>
    <row r="660" spans="1:8" x14ac:dyDescent="0.25">
      <c r="A660">
        <v>19</v>
      </c>
      <c r="B660" t="s">
        <v>45</v>
      </c>
      <c r="C660" t="s">
        <v>46</v>
      </c>
      <c r="D660" t="s">
        <v>10</v>
      </c>
      <c r="E660" t="s">
        <v>11</v>
      </c>
      <c r="F660">
        <v>2016</v>
      </c>
      <c r="G660" t="s">
        <v>12</v>
      </c>
      <c r="H660">
        <v>628000</v>
      </c>
    </row>
    <row r="661" spans="1:8" x14ac:dyDescent="0.25">
      <c r="A661">
        <v>20</v>
      </c>
      <c r="B661" t="s">
        <v>45</v>
      </c>
      <c r="C661" t="s">
        <v>46</v>
      </c>
      <c r="D661" t="s">
        <v>10</v>
      </c>
      <c r="E661" t="s">
        <v>11</v>
      </c>
      <c r="F661">
        <v>2017</v>
      </c>
      <c r="G661" t="s">
        <v>12</v>
      </c>
      <c r="H661">
        <v>648000</v>
      </c>
    </row>
    <row r="662" spans="1:8" x14ac:dyDescent="0.25">
      <c r="A662">
        <v>1</v>
      </c>
      <c r="B662" t="s">
        <v>45</v>
      </c>
      <c r="C662" t="s">
        <v>46</v>
      </c>
      <c r="D662" t="s">
        <v>10</v>
      </c>
      <c r="E662" t="s">
        <v>13</v>
      </c>
      <c r="F662">
        <v>1998</v>
      </c>
      <c r="G662" t="s">
        <v>12</v>
      </c>
      <c r="H662">
        <v>715000</v>
      </c>
    </row>
    <row r="663" spans="1:8" x14ac:dyDescent="0.25">
      <c r="A663">
        <v>2</v>
      </c>
      <c r="B663" t="s">
        <v>45</v>
      </c>
      <c r="C663" t="s">
        <v>46</v>
      </c>
      <c r="D663" t="s">
        <v>10</v>
      </c>
      <c r="E663" t="s">
        <v>13</v>
      </c>
      <c r="F663">
        <v>1999</v>
      </c>
      <c r="G663" t="s">
        <v>12</v>
      </c>
      <c r="H663">
        <v>720000</v>
      </c>
    </row>
    <row r="664" spans="1:8" x14ac:dyDescent="0.25">
      <c r="A664">
        <v>3</v>
      </c>
      <c r="B664" t="s">
        <v>45</v>
      </c>
      <c r="C664" t="s">
        <v>46</v>
      </c>
      <c r="D664" t="s">
        <v>10</v>
      </c>
      <c r="E664" t="s">
        <v>13</v>
      </c>
      <c r="F664">
        <v>2000</v>
      </c>
      <c r="G664" t="s">
        <v>12</v>
      </c>
      <c r="H664">
        <v>600000</v>
      </c>
    </row>
    <row r="665" spans="1:8" x14ac:dyDescent="0.25">
      <c r="A665">
        <v>4</v>
      </c>
      <c r="B665" t="s">
        <v>45</v>
      </c>
      <c r="C665" t="s">
        <v>46</v>
      </c>
      <c r="D665" t="s">
        <v>10</v>
      </c>
      <c r="E665" t="s">
        <v>13</v>
      </c>
      <c r="F665">
        <v>2001</v>
      </c>
      <c r="G665" t="s">
        <v>12</v>
      </c>
      <c r="H665">
        <v>720000</v>
      </c>
    </row>
    <row r="666" spans="1:8" x14ac:dyDescent="0.25">
      <c r="A666">
        <v>5</v>
      </c>
      <c r="B666" t="s">
        <v>45</v>
      </c>
      <c r="C666" t="s">
        <v>46</v>
      </c>
      <c r="D666" t="s">
        <v>10</v>
      </c>
      <c r="E666" t="s">
        <v>13</v>
      </c>
      <c r="F666">
        <v>2002</v>
      </c>
      <c r="G666" t="s">
        <v>12</v>
      </c>
      <c r="H666">
        <v>710000</v>
      </c>
    </row>
    <row r="667" spans="1:8" x14ac:dyDescent="0.25">
      <c r="A667">
        <v>6</v>
      </c>
      <c r="B667" t="s">
        <v>45</v>
      </c>
      <c r="C667" t="s">
        <v>46</v>
      </c>
      <c r="D667" t="s">
        <v>10</v>
      </c>
      <c r="E667" t="s">
        <v>13</v>
      </c>
      <c r="F667">
        <v>2003</v>
      </c>
      <c r="G667" t="s">
        <v>12</v>
      </c>
      <c r="H667">
        <v>655000</v>
      </c>
    </row>
    <row r="668" spans="1:8" x14ac:dyDescent="0.25">
      <c r="A668">
        <v>7</v>
      </c>
      <c r="B668" t="s">
        <v>45</v>
      </c>
      <c r="C668" t="s">
        <v>46</v>
      </c>
      <c r="D668" t="s">
        <v>10</v>
      </c>
      <c r="E668" t="s">
        <v>13</v>
      </c>
      <c r="F668">
        <v>2004</v>
      </c>
      <c r="G668" t="s">
        <v>12</v>
      </c>
      <c r="H668">
        <v>610000</v>
      </c>
    </row>
    <row r="669" spans="1:8" x14ac:dyDescent="0.25">
      <c r="A669">
        <v>8</v>
      </c>
      <c r="B669" t="s">
        <v>45</v>
      </c>
      <c r="C669" t="s">
        <v>46</v>
      </c>
      <c r="D669" t="s">
        <v>10</v>
      </c>
      <c r="E669" t="s">
        <v>13</v>
      </c>
      <c r="F669">
        <v>2005</v>
      </c>
      <c r="G669" t="s">
        <v>12</v>
      </c>
      <c r="H669">
        <v>600000</v>
      </c>
    </row>
    <row r="670" spans="1:8" x14ac:dyDescent="0.25">
      <c r="A670">
        <v>9</v>
      </c>
      <c r="B670" t="s">
        <v>45</v>
      </c>
      <c r="C670" t="s">
        <v>46</v>
      </c>
      <c r="D670" t="s">
        <v>10</v>
      </c>
      <c r="E670" t="s">
        <v>13</v>
      </c>
      <c r="F670">
        <v>2006</v>
      </c>
      <c r="G670" t="s">
        <v>12</v>
      </c>
      <c r="H670">
        <v>695000</v>
      </c>
    </row>
    <row r="671" spans="1:8" x14ac:dyDescent="0.25">
      <c r="A671">
        <v>10</v>
      </c>
      <c r="B671" t="s">
        <v>45</v>
      </c>
      <c r="C671" t="s">
        <v>46</v>
      </c>
      <c r="D671" t="s">
        <v>10</v>
      </c>
      <c r="E671" t="s">
        <v>13</v>
      </c>
      <c r="F671">
        <v>2007</v>
      </c>
      <c r="G671" t="s">
        <v>12</v>
      </c>
      <c r="H671">
        <v>675000</v>
      </c>
    </row>
    <row r="672" spans="1:8" x14ac:dyDescent="0.25">
      <c r="A672">
        <v>11</v>
      </c>
      <c r="B672" t="s">
        <v>45</v>
      </c>
      <c r="C672" t="s">
        <v>46</v>
      </c>
      <c r="D672" t="s">
        <v>10</v>
      </c>
      <c r="E672" t="s">
        <v>13</v>
      </c>
      <c r="F672">
        <v>2008</v>
      </c>
      <c r="G672" t="s">
        <v>12</v>
      </c>
      <c r="H672">
        <v>721470</v>
      </c>
    </row>
    <row r="673" spans="1:8" x14ac:dyDescent="0.25">
      <c r="A673">
        <v>12</v>
      </c>
      <c r="B673" t="s">
        <v>45</v>
      </c>
      <c r="C673" t="s">
        <v>46</v>
      </c>
      <c r="D673" t="s">
        <v>10</v>
      </c>
      <c r="E673" t="s">
        <v>13</v>
      </c>
      <c r="F673">
        <v>2009</v>
      </c>
      <c r="G673" t="s">
        <v>12</v>
      </c>
      <c r="H673">
        <v>492084</v>
      </c>
    </row>
    <row r="674" spans="1:8" x14ac:dyDescent="0.25">
      <c r="A674">
        <v>13</v>
      </c>
      <c r="B674" t="s">
        <v>45</v>
      </c>
      <c r="C674" t="s">
        <v>46</v>
      </c>
      <c r="D674" t="s">
        <v>10</v>
      </c>
      <c r="E674" t="s">
        <v>13</v>
      </c>
      <c r="F674">
        <v>2010</v>
      </c>
      <c r="G674" t="s">
        <v>12</v>
      </c>
      <c r="H674">
        <v>655640</v>
      </c>
    </row>
    <row r="675" spans="1:8" x14ac:dyDescent="0.25">
      <c r="A675">
        <v>14</v>
      </c>
      <c r="B675" t="s">
        <v>45</v>
      </c>
      <c r="C675" t="s">
        <v>46</v>
      </c>
      <c r="D675" t="s">
        <v>10</v>
      </c>
      <c r="E675" t="s">
        <v>13</v>
      </c>
      <c r="F675">
        <v>2011</v>
      </c>
      <c r="G675" t="s">
        <v>12</v>
      </c>
      <c r="H675">
        <v>743000</v>
      </c>
    </row>
    <row r="676" spans="1:8" x14ac:dyDescent="0.25">
      <c r="A676">
        <v>15</v>
      </c>
      <c r="B676" t="s">
        <v>45</v>
      </c>
      <c r="C676" t="s">
        <v>46</v>
      </c>
      <c r="D676" t="s">
        <v>10</v>
      </c>
      <c r="E676" t="s">
        <v>13</v>
      </c>
      <c r="F676">
        <v>2012</v>
      </c>
      <c r="G676" t="s">
        <v>12</v>
      </c>
      <c r="H676">
        <v>519000</v>
      </c>
    </row>
    <row r="677" spans="1:8" x14ac:dyDescent="0.25">
      <c r="A677">
        <v>16</v>
      </c>
      <c r="B677" t="s">
        <v>45</v>
      </c>
      <c r="C677" t="s">
        <v>46</v>
      </c>
      <c r="D677" t="s">
        <v>10</v>
      </c>
      <c r="E677" t="s">
        <v>13</v>
      </c>
      <c r="F677">
        <v>2013</v>
      </c>
      <c r="G677" t="s">
        <v>12</v>
      </c>
      <c r="H677">
        <v>531000</v>
      </c>
    </row>
    <row r="678" spans="1:8" x14ac:dyDescent="0.25">
      <c r="A678">
        <v>17</v>
      </c>
      <c r="B678" t="s">
        <v>45</v>
      </c>
      <c r="C678" t="s">
        <v>46</v>
      </c>
      <c r="D678" t="s">
        <v>10</v>
      </c>
      <c r="E678" t="s">
        <v>13</v>
      </c>
      <c r="F678">
        <v>2014</v>
      </c>
      <c r="G678" t="s">
        <v>12</v>
      </c>
      <c r="H678">
        <v>522000</v>
      </c>
    </row>
    <row r="679" spans="1:8" x14ac:dyDescent="0.25">
      <c r="A679">
        <v>18</v>
      </c>
      <c r="B679" t="s">
        <v>45</v>
      </c>
      <c r="C679" t="s">
        <v>46</v>
      </c>
      <c r="D679" t="s">
        <v>10</v>
      </c>
      <c r="E679" t="s">
        <v>13</v>
      </c>
      <c r="F679">
        <v>2015</v>
      </c>
      <c r="G679" t="s">
        <v>12</v>
      </c>
      <c r="H679">
        <v>475000</v>
      </c>
    </row>
    <row r="680" spans="1:8" x14ac:dyDescent="0.25">
      <c r="A680">
        <v>19</v>
      </c>
      <c r="B680" t="s">
        <v>45</v>
      </c>
      <c r="C680" t="s">
        <v>46</v>
      </c>
      <c r="D680" t="s">
        <v>10</v>
      </c>
      <c r="E680" t="s">
        <v>13</v>
      </c>
      <c r="F680">
        <v>2016</v>
      </c>
      <c r="G680" t="s">
        <v>12</v>
      </c>
      <c r="H680">
        <v>540000</v>
      </c>
    </row>
    <row r="681" spans="1:8" x14ac:dyDescent="0.25">
      <c r="A681">
        <v>20</v>
      </c>
      <c r="B681" t="s">
        <v>45</v>
      </c>
      <c r="C681" t="s">
        <v>46</v>
      </c>
      <c r="D681" t="s">
        <v>10</v>
      </c>
      <c r="E681" t="s">
        <v>13</v>
      </c>
      <c r="F681">
        <v>2017</v>
      </c>
      <c r="G681" t="s">
        <v>12</v>
      </c>
      <c r="H681">
        <v>548000</v>
      </c>
    </row>
    <row r="682" spans="1:8" x14ac:dyDescent="0.25">
      <c r="A682">
        <v>1</v>
      </c>
      <c r="B682" t="s">
        <v>47</v>
      </c>
      <c r="C682" t="s">
        <v>48</v>
      </c>
      <c r="D682" t="s">
        <v>10</v>
      </c>
      <c r="E682" t="s">
        <v>11</v>
      </c>
      <c r="F682">
        <v>1998</v>
      </c>
      <c r="G682" t="s">
        <v>12</v>
      </c>
      <c r="H682" t="s">
        <v>16</v>
      </c>
    </row>
    <row r="683" spans="1:8" x14ac:dyDescent="0.25">
      <c r="A683">
        <v>2</v>
      </c>
      <c r="B683" t="s">
        <v>47</v>
      </c>
      <c r="C683" t="s">
        <v>48</v>
      </c>
      <c r="D683" t="s">
        <v>10</v>
      </c>
      <c r="E683" t="s">
        <v>11</v>
      </c>
      <c r="F683">
        <v>1999</v>
      </c>
      <c r="G683" t="s">
        <v>12</v>
      </c>
      <c r="H683" t="s">
        <v>16</v>
      </c>
    </row>
    <row r="684" spans="1:8" x14ac:dyDescent="0.25">
      <c r="A684">
        <v>3</v>
      </c>
      <c r="B684" t="s">
        <v>47</v>
      </c>
      <c r="C684" t="s">
        <v>48</v>
      </c>
      <c r="D684" t="s">
        <v>10</v>
      </c>
      <c r="E684" t="s">
        <v>11</v>
      </c>
      <c r="F684">
        <v>2000</v>
      </c>
      <c r="G684" t="s">
        <v>12</v>
      </c>
      <c r="H684">
        <v>1518</v>
      </c>
    </row>
    <row r="685" spans="1:8" x14ac:dyDescent="0.25">
      <c r="A685">
        <v>4</v>
      </c>
      <c r="B685" t="s">
        <v>47</v>
      </c>
      <c r="C685" t="s">
        <v>48</v>
      </c>
      <c r="D685" t="s">
        <v>10</v>
      </c>
      <c r="E685" t="s">
        <v>11</v>
      </c>
      <c r="F685">
        <v>2001</v>
      </c>
      <c r="G685" t="s">
        <v>12</v>
      </c>
      <c r="H685">
        <v>11686</v>
      </c>
    </row>
    <row r="686" spans="1:8" x14ac:dyDescent="0.25">
      <c r="A686">
        <v>5</v>
      </c>
      <c r="B686" t="s">
        <v>47</v>
      </c>
      <c r="C686" t="s">
        <v>48</v>
      </c>
      <c r="D686" t="s">
        <v>10</v>
      </c>
      <c r="E686" t="s">
        <v>11</v>
      </c>
      <c r="F686">
        <v>2002</v>
      </c>
      <c r="G686" t="s">
        <v>12</v>
      </c>
      <c r="H686">
        <v>14693</v>
      </c>
    </row>
    <row r="687" spans="1:8" x14ac:dyDescent="0.25">
      <c r="A687">
        <v>6</v>
      </c>
      <c r="B687" t="s">
        <v>47</v>
      </c>
      <c r="C687" t="s">
        <v>48</v>
      </c>
      <c r="D687" t="s">
        <v>10</v>
      </c>
      <c r="E687" t="s">
        <v>11</v>
      </c>
      <c r="F687">
        <v>2003</v>
      </c>
      <c r="G687" t="s">
        <v>12</v>
      </c>
      <c r="H687">
        <v>18798</v>
      </c>
    </row>
    <row r="688" spans="1:8" x14ac:dyDescent="0.25">
      <c r="A688">
        <v>7</v>
      </c>
      <c r="B688" t="s">
        <v>47</v>
      </c>
      <c r="C688" t="s">
        <v>48</v>
      </c>
      <c r="D688" t="s">
        <v>10</v>
      </c>
      <c r="E688" t="s">
        <v>11</v>
      </c>
      <c r="F688">
        <v>2004</v>
      </c>
      <c r="G688" t="s">
        <v>12</v>
      </c>
      <c r="H688">
        <v>19211</v>
      </c>
    </row>
    <row r="689" spans="1:8" x14ac:dyDescent="0.25">
      <c r="A689">
        <v>8</v>
      </c>
      <c r="B689" t="s">
        <v>47</v>
      </c>
      <c r="C689" t="s">
        <v>48</v>
      </c>
      <c r="D689" t="s">
        <v>10</v>
      </c>
      <c r="E689" t="s">
        <v>11</v>
      </c>
      <c r="F689">
        <v>2005</v>
      </c>
      <c r="G689" t="s">
        <v>12</v>
      </c>
      <c r="H689">
        <v>21473</v>
      </c>
    </row>
    <row r="690" spans="1:8" x14ac:dyDescent="0.25">
      <c r="A690">
        <v>9</v>
      </c>
      <c r="B690" t="s">
        <v>47</v>
      </c>
      <c r="C690" t="s">
        <v>48</v>
      </c>
      <c r="D690" t="s">
        <v>10</v>
      </c>
      <c r="E690" t="s">
        <v>11</v>
      </c>
      <c r="F690">
        <v>2006</v>
      </c>
      <c r="G690" t="s">
        <v>12</v>
      </c>
      <c r="H690">
        <v>24982</v>
      </c>
    </row>
    <row r="691" spans="1:8" x14ac:dyDescent="0.25">
      <c r="A691">
        <v>10</v>
      </c>
      <c r="B691" t="s">
        <v>47</v>
      </c>
      <c r="C691" t="s">
        <v>48</v>
      </c>
      <c r="D691" t="s">
        <v>10</v>
      </c>
      <c r="E691" t="s">
        <v>11</v>
      </c>
      <c r="F691">
        <v>2007</v>
      </c>
      <c r="G691" t="s">
        <v>12</v>
      </c>
      <c r="H691">
        <v>36754</v>
      </c>
    </row>
    <row r="692" spans="1:8" x14ac:dyDescent="0.25">
      <c r="A692">
        <v>11</v>
      </c>
      <c r="B692" t="s">
        <v>47</v>
      </c>
      <c r="C692" t="s">
        <v>48</v>
      </c>
      <c r="D692" t="s">
        <v>10</v>
      </c>
      <c r="E692" t="s">
        <v>11</v>
      </c>
      <c r="F692">
        <v>2008</v>
      </c>
      <c r="G692" t="s">
        <v>12</v>
      </c>
      <c r="H692">
        <v>54014</v>
      </c>
    </row>
    <row r="693" spans="1:8" x14ac:dyDescent="0.25">
      <c r="A693">
        <v>12</v>
      </c>
      <c r="B693" t="s">
        <v>47</v>
      </c>
      <c r="C693" t="s">
        <v>48</v>
      </c>
      <c r="D693" t="s">
        <v>10</v>
      </c>
      <c r="E693" t="s">
        <v>11</v>
      </c>
      <c r="F693">
        <v>2009</v>
      </c>
      <c r="G693" t="s">
        <v>12</v>
      </c>
      <c r="H693">
        <v>28333</v>
      </c>
    </row>
    <row r="694" spans="1:8" x14ac:dyDescent="0.25">
      <c r="A694">
        <v>13</v>
      </c>
      <c r="B694" t="s">
        <v>47</v>
      </c>
      <c r="C694" t="s">
        <v>48</v>
      </c>
      <c r="D694" t="s">
        <v>10</v>
      </c>
      <c r="E694" t="s">
        <v>11</v>
      </c>
      <c r="F694">
        <v>2010</v>
      </c>
      <c r="G694" t="s">
        <v>12</v>
      </c>
      <c r="H694">
        <v>46568</v>
      </c>
    </row>
    <row r="695" spans="1:8" x14ac:dyDescent="0.25">
      <c r="A695">
        <v>14</v>
      </c>
      <c r="B695" t="s">
        <v>47</v>
      </c>
      <c r="C695" t="s">
        <v>48</v>
      </c>
      <c r="D695" t="s">
        <v>10</v>
      </c>
      <c r="E695" t="s">
        <v>11</v>
      </c>
      <c r="F695">
        <v>2011</v>
      </c>
      <c r="G695" t="s">
        <v>12</v>
      </c>
      <c r="H695">
        <v>41609</v>
      </c>
    </row>
    <row r="696" spans="1:8" x14ac:dyDescent="0.25">
      <c r="A696">
        <v>15</v>
      </c>
      <c r="B696" t="s">
        <v>47</v>
      </c>
      <c r="C696" t="s">
        <v>48</v>
      </c>
      <c r="D696" t="s">
        <v>10</v>
      </c>
      <c r="E696" t="s">
        <v>11</v>
      </c>
      <c r="F696">
        <v>2012</v>
      </c>
      <c r="G696" t="s">
        <v>12</v>
      </c>
      <c r="H696">
        <v>26748</v>
      </c>
    </row>
    <row r="697" spans="1:8" x14ac:dyDescent="0.25">
      <c r="A697">
        <v>16</v>
      </c>
      <c r="B697" t="s">
        <v>47</v>
      </c>
      <c r="C697" t="s">
        <v>48</v>
      </c>
      <c r="D697" t="s">
        <v>10</v>
      </c>
      <c r="E697" t="s">
        <v>11</v>
      </c>
      <c r="F697">
        <v>2013</v>
      </c>
      <c r="G697" t="s">
        <v>12</v>
      </c>
      <c r="H697">
        <v>19795</v>
      </c>
    </row>
    <row r="698" spans="1:8" x14ac:dyDescent="0.25">
      <c r="A698">
        <v>17</v>
      </c>
      <c r="B698" t="s">
        <v>47</v>
      </c>
      <c r="C698" t="s">
        <v>48</v>
      </c>
      <c r="D698" t="s">
        <v>10</v>
      </c>
      <c r="E698" t="s">
        <v>11</v>
      </c>
      <c r="F698">
        <v>2014</v>
      </c>
      <c r="G698" t="s">
        <v>12</v>
      </c>
      <c r="H698">
        <v>20919</v>
      </c>
    </row>
    <row r="699" spans="1:8" x14ac:dyDescent="0.25">
      <c r="A699">
        <v>18</v>
      </c>
      <c r="B699" t="s">
        <v>47</v>
      </c>
      <c r="C699" t="s">
        <v>48</v>
      </c>
      <c r="D699" t="s">
        <v>10</v>
      </c>
      <c r="E699" t="s">
        <v>11</v>
      </c>
      <c r="F699">
        <v>2015</v>
      </c>
      <c r="G699" t="s">
        <v>12</v>
      </c>
      <c r="H699">
        <v>23298</v>
      </c>
    </row>
    <row r="700" spans="1:8" x14ac:dyDescent="0.25">
      <c r="A700">
        <v>19</v>
      </c>
      <c r="B700" t="s">
        <v>47</v>
      </c>
      <c r="C700" t="s">
        <v>48</v>
      </c>
      <c r="D700" t="s">
        <v>10</v>
      </c>
      <c r="E700" t="s">
        <v>11</v>
      </c>
      <c r="F700">
        <v>2016</v>
      </c>
      <c r="G700" t="s">
        <v>12</v>
      </c>
      <c r="H700">
        <v>18113</v>
      </c>
    </row>
    <row r="701" spans="1:8" x14ac:dyDescent="0.25">
      <c r="A701">
        <v>20</v>
      </c>
      <c r="B701" t="s">
        <v>47</v>
      </c>
      <c r="C701" t="s">
        <v>48</v>
      </c>
      <c r="D701" t="s">
        <v>10</v>
      </c>
      <c r="E701" t="s">
        <v>11</v>
      </c>
      <c r="F701">
        <v>2017</v>
      </c>
      <c r="G701" t="s">
        <v>12</v>
      </c>
      <c r="H701">
        <v>26430</v>
      </c>
    </row>
    <row r="702" spans="1:8" x14ac:dyDescent="0.25">
      <c r="A702">
        <v>1</v>
      </c>
      <c r="B702" t="s">
        <v>47</v>
      </c>
      <c r="C702" t="s">
        <v>48</v>
      </c>
      <c r="D702" t="s">
        <v>10</v>
      </c>
      <c r="E702" t="s">
        <v>13</v>
      </c>
      <c r="F702">
        <v>1998</v>
      </c>
      <c r="G702" t="s">
        <v>12</v>
      </c>
      <c r="H702" t="s">
        <v>16</v>
      </c>
    </row>
    <row r="703" spans="1:8" x14ac:dyDescent="0.25">
      <c r="A703">
        <v>2</v>
      </c>
      <c r="B703" t="s">
        <v>47</v>
      </c>
      <c r="C703" t="s">
        <v>48</v>
      </c>
      <c r="D703" t="s">
        <v>10</v>
      </c>
      <c r="E703" t="s">
        <v>13</v>
      </c>
      <c r="F703">
        <v>1999</v>
      </c>
      <c r="G703" t="s">
        <v>12</v>
      </c>
      <c r="H703" t="s">
        <v>16</v>
      </c>
    </row>
    <row r="704" spans="1:8" x14ac:dyDescent="0.25">
      <c r="A704">
        <v>3</v>
      </c>
      <c r="B704" t="s">
        <v>47</v>
      </c>
      <c r="C704" t="s">
        <v>48</v>
      </c>
      <c r="D704" t="s">
        <v>10</v>
      </c>
      <c r="E704" t="s">
        <v>13</v>
      </c>
      <c r="F704">
        <v>2000</v>
      </c>
      <c r="G704" t="s">
        <v>12</v>
      </c>
      <c r="H704">
        <v>76963</v>
      </c>
    </row>
    <row r="705" spans="1:8" x14ac:dyDescent="0.25">
      <c r="A705">
        <v>4</v>
      </c>
      <c r="B705" t="s">
        <v>47</v>
      </c>
      <c r="C705" t="s">
        <v>48</v>
      </c>
      <c r="D705" t="s">
        <v>10</v>
      </c>
      <c r="E705" t="s">
        <v>13</v>
      </c>
      <c r="F705">
        <v>2001</v>
      </c>
      <c r="G705" t="s">
        <v>12</v>
      </c>
      <c r="H705">
        <v>89788</v>
      </c>
    </row>
    <row r="706" spans="1:8" x14ac:dyDescent="0.25">
      <c r="A706">
        <v>5</v>
      </c>
      <c r="B706" t="s">
        <v>47</v>
      </c>
      <c r="C706" t="s">
        <v>48</v>
      </c>
      <c r="D706" t="s">
        <v>10</v>
      </c>
      <c r="E706" t="s">
        <v>13</v>
      </c>
      <c r="F706">
        <v>2002</v>
      </c>
      <c r="G706" t="s">
        <v>12</v>
      </c>
      <c r="H706">
        <v>82203</v>
      </c>
    </row>
    <row r="707" spans="1:8" x14ac:dyDescent="0.25">
      <c r="A707">
        <v>6</v>
      </c>
      <c r="B707" t="s">
        <v>47</v>
      </c>
      <c r="C707" t="s">
        <v>48</v>
      </c>
      <c r="D707" t="s">
        <v>10</v>
      </c>
      <c r="E707" t="s">
        <v>13</v>
      </c>
      <c r="F707">
        <v>2003</v>
      </c>
      <c r="G707" t="s">
        <v>12</v>
      </c>
      <c r="H707">
        <v>78231</v>
      </c>
    </row>
    <row r="708" spans="1:8" x14ac:dyDescent="0.25">
      <c r="A708">
        <v>7</v>
      </c>
      <c r="B708" t="s">
        <v>47</v>
      </c>
      <c r="C708" t="s">
        <v>48</v>
      </c>
      <c r="D708" t="s">
        <v>10</v>
      </c>
      <c r="E708" t="s">
        <v>13</v>
      </c>
      <c r="F708">
        <v>2004</v>
      </c>
      <c r="G708" t="s">
        <v>12</v>
      </c>
      <c r="H708">
        <v>64454</v>
      </c>
    </row>
    <row r="709" spans="1:8" x14ac:dyDescent="0.25">
      <c r="A709">
        <v>8</v>
      </c>
      <c r="B709" t="s">
        <v>47</v>
      </c>
      <c r="C709" t="s">
        <v>48</v>
      </c>
      <c r="D709" t="s">
        <v>10</v>
      </c>
      <c r="E709" t="s">
        <v>13</v>
      </c>
      <c r="F709">
        <v>2005</v>
      </c>
      <c r="G709" t="s">
        <v>12</v>
      </c>
      <c r="H709">
        <v>71884</v>
      </c>
    </row>
    <row r="710" spans="1:8" x14ac:dyDescent="0.25">
      <c r="A710">
        <v>9</v>
      </c>
      <c r="B710" t="s">
        <v>47</v>
      </c>
      <c r="C710" t="s">
        <v>48</v>
      </c>
      <c r="D710" t="s">
        <v>10</v>
      </c>
      <c r="E710" t="s">
        <v>13</v>
      </c>
      <c r="F710">
        <v>2006</v>
      </c>
      <c r="G710" t="s">
        <v>12</v>
      </c>
      <c r="H710">
        <v>71234</v>
      </c>
    </row>
    <row r="711" spans="1:8" x14ac:dyDescent="0.25">
      <c r="A711">
        <v>10</v>
      </c>
      <c r="B711" t="s">
        <v>47</v>
      </c>
      <c r="C711" t="s">
        <v>48</v>
      </c>
      <c r="D711" t="s">
        <v>10</v>
      </c>
      <c r="E711" t="s">
        <v>13</v>
      </c>
      <c r="F711">
        <v>2007</v>
      </c>
      <c r="G711" t="s">
        <v>12</v>
      </c>
      <c r="H711">
        <v>94923</v>
      </c>
    </row>
    <row r="712" spans="1:8" x14ac:dyDescent="0.25">
      <c r="A712">
        <v>11</v>
      </c>
      <c r="B712" t="s">
        <v>47</v>
      </c>
      <c r="C712" t="s">
        <v>48</v>
      </c>
      <c r="D712" t="s">
        <v>10</v>
      </c>
      <c r="E712" t="s">
        <v>13</v>
      </c>
      <c r="F712">
        <v>2008</v>
      </c>
      <c r="G712" t="s">
        <v>12</v>
      </c>
      <c r="H712">
        <v>95753</v>
      </c>
    </row>
    <row r="713" spans="1:8" x14ac:dyDescent="0.25">
      <c r="A713">
        <v>12</v>
      </c>
      <c r="B713" t="s">
        <v>47</v>
      </c>
      <c r="C713" t="s">
        <v>48</v>
      </c>
      <c r="D713" t="s">
        <v>10</v>
      </c>
      <c r="E713" t="s">
        <v>13</v>
      </c>
      <c r="F713">
        <v>2009</v>
      </c>
      <c r="G713" t="s">
        <v>12</v>
      </c>
      <c r="H713">
        <v>82098</v>
      </c>
    </row>
    <row r="714" spans="1:8" x14ac:dyDescent="0.25">
      <c r="A714">
        <v>13</v>
      </c>
      <c r="B714" t="s">
        <v>47</v>
      </c>
      <c r="C714" t="s">
        <v>48</v>
      </c>
      <c r="D714" t="s">
        <v>10</v>
      </c>
      <c r="E714" t="s">
        <v>13</v>
      </c>
      <c r="F714">
        <v>2010</v>
      </c>
      <c r="G714" t="s">
        <v>12</v>
      </c>
      <c r="H714">
        <v>85305</v>
      </c>
    </row>
    <row r="715" spans="1:8" x14ac:dyDescent="0.25">
      <c r="A715">
        <v>14</v>
      </c>
      <c r="B715" t="s">
        <v>47</v>
      </c>
      <c r="C715" t="s">
        <v>48</v>
      </c>
      <c r="D715" t="s">
        <v>10</v>
      </c>
      <c r="E715" t="s">
        <v>13</v>
      </c>
      <c r="F715">
        <v>2011</v>
      </c>
      <c r="G715" t="s">
        <v>12</v>
      </c>
      <c r="H715">
        <v>99257</v>
      </c>
    </row>
    <row r="716" spans="1:8" x14ac:dyDescent="0.25">
      <c r="A716">
        <v>15</v>
      </c>
      <c r="B716" t="s">
        <v>47</v>
      </c>
      <c r="C716" t="s">
        <v>48</v>
      </c>
      <c r="D716" t="s">
        <v>10</v>
      </c>
      <c r="E716" t="s">
        <v>13</v>
      </c>
      <c r="F716">
        <v>2012</v>
      </c>
      <c r="G716" t="s">
        <v>12</v>
      </c>
      <c r="H716">
        <v>91999</v>
      </c>
    </row>
    <row r="717" spans="1:8" x14ac:dyDescent="0.25">
      <c r="A717">
        <v>16</v>
      </c>
      <c r="B717" t="s">
        <v>47</v>
      </c>
      <c r="C717" t="s">
        <v>48</v>
      </c>
      <c r="D717" t="s">
        <v>10</v>
      </c>
      <c r="E717" t="s">
        <v>13</v>
      </c>
      <c r="F717">
        <v>2013</v>
      </c>
      <c r="G717" t="s">
        <v>12</v>
      </c>
      <c r="H717">
        <v>75321</v>
      </c>
    </row>
    <row r="718" spans="1:8" x14ac:dyDescent="0.25">
      <c r="A718">
        <v>17</v>
      </c>
      <c r="B718" t="s">
        <v>47</v>
      </c>
      <c r="C718" t="s">
        <v>48</v>
      </c>
      <c r="D718" t="s">
        <v>10</v>
      </c>
      <c r="E718" t="s">
        <v>13</v>
      </c>
      <c r="F718">
        <v>2014</v>
      </c>
      <c r="G718" t="s">
        <v>12</v>
      </c>
      <c r="H718">
        <v>99229</v>
      </c>
    </row>
    <row r="719" spans="1:8" x14ac:dyDescent="0.25">
      <c r="A719">
        <v>18</v>
      </c>
      <c r="B719" t="s">
        <v>47</v>
      </c>
      <c r="C719" t="s">
        <v>48</v>
      </c>
      <c r="D719" t="s">
        <v>10</v>
      </c>
      <c r="E719" t="s">
        <v>13</v>
      </c>
      <c r="F719">
        <v>2015</v>
      </c>
      <c r="G719" t="s">
        <v>12</v>
      </c>
      <c r="H719">
        <v>108184</v>
      </c>
    </row>
    <row r="720" spans="1:8" x14ac:dyDescent="0.25">
      <c r="A720">
        <v>19</v>
      </c>
      <c r="B720" t="s">
        <v>47</v>
      </c>
      <c r="C720" t="s">
        <v>48</v>
      </c>
      <c r="D720" t="s">
        <v>10</v>
      </c>
      <c r="E720" t="s">
        <v>13</v>
      </c>
      <c r="F720">
        <v>2016</v>
      </c>
      <c r="G720" t="s">
        <v>12</v>
      </c>
      <c r="H720">
        <v>92039</v>
      </c>
    </row>
    <row r="721" spans="1:8" x14ac:dyDescent="0.25">
      <c r="A721">
        <v>20</v>
      </c>
      <c r="B721" t="s">
        <v>47</v>
      </c>
      <c r="C721" t="s">
        <v>48</v>
      </c>
      <c r="D721" t="s">
        <v>10</v>
      </c>
      <c r="E721" t="s">
        <v>13</v>
      </c>
      <c r="F721">
        <v>2017</v>
      </c>
      <c r="G721" t="s">
        <v>12</v>
      </c>
      <c r="H721">
        <v>91230</v>
      </c>
    </row>
    <row r="722" spans="1:8" x14ac:dyDescent="0.25">
      <c r="A722">
        <v>1</v>
      </c>
      <c r="B722" t="s">
        <v>49</v>
      </c>
      <c r="C722" t="s">
        <v>50</v>
      </c>
      <c r="D722" t="s">
        <v>10</v>
      </c>
      <c r="E722" t="s">
        <v>11</v>
      </c>
      <c r="F722">
        <v>1998</v>
      </c>
      <c r="G722" t="s">
        <v>12</v>
      </c>
      <c r="H722">
        <v>0</v>
      </c>
    </row>
    <row r="723" spans="1:8" x14ac:dyDescent="0.25">
      <c r="A723">
        <v>2</v>
      </c>
      <c r="B723" t="s">
        <v>49</v>
      </c>
      <c r="C723" t="s">
        <v>50</v>
      </c>
      <c r="D723" t="s">
        <v>10</v>
      </c>
      <c r="E723" t="s">
        <v>11</v>
      </c>
      <c r="F723">
        <v>1999</v>
      </c>
      <c r="G723" t="s">
        <v>12</v>
      </c>
      <c r="H723">
        <v>0</v>
      </c>
    </row>
    <row r="724" spans="1:8" x14ac:dyDescent="0.25">
      <c r="A724">
        <v>3</v>
      </c>
      <c r="B724" t="s">
        <v>49</v>
      </c>
      <c r="C724" t="s">
        <v>50</v>
      </c>
      <c r="D724" t="s">
        <v>10</v>
      </c>
      <c r="E724" t="s">
        <v>11</v>
      </c>
      <c r="F724">
        <v>2000</v>
      </c>
      <c r="G724" t="s">
        <v>12</v>
      </c>
      <c r="H724">
        <v>0</v>
      </c>
    </row>
    <row r="725" spans="1:8" x14ac:dyDescent="0.25">
      <c r="A725">
        <v>4</v>
      </c>
      <c r="B725" t="s">
        <v>49</v>
      </c>
      <c r="C725" t="s">
        <v>50</v>
      </c>
      <c r="D725" t="s">
        <v>10</v>
      </c>
      <c r="E725" t="s">
        <v>11</v>
      </c>
      <c r="F725">
        <v>2001</v>
      </c>
      <c r="G725" t="s">
        <v>12</v>
      </c>
      <c r="H725">
        <v>0</v>
      </c>
    </row>
    <row r="726" spans="1:8" x14ac:dyDescent="0.25">
      <c r="A726">
        <v>5</v>
      </c>
      <c r="B726" t="s">
        <v>49</v>
      </c>
      <c r="C726" t="s">
        <v>50</v>
      </c>
      <c r="D726" t="s">
        <v>10</v>
      </c>
      <c r="E726" t="s">
        <v>11</v>
      </c>
      <c r="F726">
        <v>2002</v>
      </c>
      <c r="G726" t="s">
        <v>12</v>
      </c>
      <c r="H726">
        <v>0</v>
      </c>
    </row>
    <row r="727" spans="1:8" x14ac:dyDescent="0.25">
      <c r="A727">
        <v>6</v>
      </c>
      <c r="B727" t="s">
        <v>49</v>
      </c>
      <c r="C727" t="s">
        <v>50</v>
      </c>
      <c r="D727" t="s">
        <v>10</v>
      </c>
      <c r="E727" t="s">
        <v>11</v>
      </c>
      <c r="F727">
        <v>2003</v>
      </c>
      <c r="G727" t="s">
        <v>12</v>
      </c>
      <c r="H727">
        <v>0</v>
      </c>
    </row>
    <row r="728" spans="1:8" x14ac:dyDescent="0.25">
      <c r="A728">
        <v>7</v>
      </c>
      <c r="B728" t="s">
        <v>49</v>
      </c>
      <c r="C728" t="s">
        <v>50</v>
      </c>
      <c r="D728" t="s">
        <v>10</v>
      </c>
      <c r="E728" t="s">
        <v>11</v>
      </c>
      <c r="F728">
        <v>2004</v>
      </c>
      <c r="G728" t="s">
        <v>12</v>
      </c>
      <c r="H728">
        <v>0</v>
      </c>
    </row>
    <row r="729" spans="1:8" x14ac:dyDescent="0.25">
      <c r="A729">
        <v>8</v>
      </c>
      <c r="B729" t="s">
        <v>49</v>
      </c>
      <c r="C729" t="s">
        <v>50</v>
      </c>
      <c r="D729" t="s">
        <v>10</v>
      </c>
      <c r="E729" t="s">
        <v>11</v>
      </c>
      <c r="F729">
        <v>2005</v>
      </c>
      <c r="G729" t="s">
        <v>12</v>
      </c>
      <c r="H729">
        <v>0</v>
      </c>
    </row>
    <row r="730" spans="1:8" x14ac:dyDescent="0.25">
      <c r="A730">
        <v>9</v>
      </c>
      <c r="B730" t="s">
        <v>49</v>
      </c>
      <c r="C730" t="s">
        <v>50</v>
      </c>
      <c r="D730" t="s">
        <v>10</v>
      </c>
      <c r="E730" t="s">
        <v>11</v>
      </c>
      <c r="F730">
        <v>2006</v>
      </c>
      <c r="G730" t="s">
        <v>12</v>
      </c>
      <c r="H730">
        <v>0</v>
      </c>
    </row>
    <row r="731" spans="1:8" x14ac:dyDescent="0.25">
      <c r="A731">
        <v>10</v>
      </c>
      <c r="B731" t="s">
        <v>49</v>
      </c>
      <c r="C731" t="s">
        <v>50</v>
      </c>
      <c r="D731" t="s">
        <v>10</v>
      </c>
      <c r="E731" t="s">
        <v>11</v>
      </c>
      <c r="F731">
        <v>2007</v>
      </c>
      <c r="G731" t="s">
        <v>12</v>
      </c>
      <c r="H731">
        <v>0</v>
      </c>
    </row>
    <row r="732" spans="1:8" x14ac:dyDescent="0.25">
      <c r="A732">
        <v>11</v>
      </c>
      <c r="B732" t="s">
        <v>49</v>
      </c>
      <c r="C732" t="s">
        <v>50</v>
      </c>
      <c r="D732" t="s">
        <v>10</v>
      </c>
      <c r="E732" t="s">
        <v>11</v>
      </c>
      <c r="F732">
        <v>2008</v>
      </c>
      <c r="G732" t="s">
        <v>12</v>
      </c>
      <c r="H732">
        <v>0</v>
      </c>
    </row>
    <row r="733" spans="1:8" x14ac:dyDescent="0.25">
      <c r="A733">
        <v>12</v>
      </c>
      <c r="B733" t="s">
        <v>49</v>
      </c>
      <c r="C733" t="s">
        <v>50</v>
      </c>
      <c r="D733" t="s">
        <v>10</v>
      </c>
      <c r="E733" t="s">
        <v>11</v>
      </c>
      <c r="F733">
        <v>2009</v>
      </c>
      <c r="G733" t="s">
        <v>12</v>
      </c>
      <c r="H733">
        <v>0</v>
      </c>
    </row>
    <row r="734" spans="1:8" x14ac:dyDescent="0.25">
      <c r="A734">
        <v>13</v>
      </c>
      <c r="B734" t="s">
        <v>49</v>
      </c>
      <c r="C734" t="s">
        <v>50</v>
      </c>
      <c r="D734" t="s">
        <v>10</v>
      </c>
      <c r="E734" t="s">
        <v>11</v>
      </c>
      <c r="F734">
        <v>2010</v>
      </c>
      <c r="G734" t="s">
        <v>12</v>
      </c>
      <c r="H734">
        <v>0</v>
      </c>
    </row>
    <row r="735" spans="1:8" x14ac:dyDescent="0.25">
      <c r="A735">
        <v>14</v>
      </c>
      <c r="B735" t="s">
        <v>49</v>
      </c>
      <c r="C735" t="s">
        <v>50</v>
      </c>
      <c r="D735" t="s">
        <v>10</v>
      </c>
      <c r="E735" t="s">
        <v>11</v>
      </c>
      <c r="F735">
        <v>2011</v>
      </c>
      <c r="G735" t="s">
        <v>12</v>
      </c>
      <c r="H735">
        <v>0</v>
      </c>
    </row>
    <row r="736" spans="1:8" x14ac:dyDescent="0.25">
      <c r="A736">
        <v>15</v>
      </c>
      <c r="B736" t="s">
        <v>49</v>
      </c>
      <c r="C736" t="s">
        <v>50</v>
      </c>
      <c r="D736" t="s">
        <v>10</v>
      </c>
      <c r="E736" t="s">
        <v>11</v>
      </c>
      <c r="F736">
        <v>2012</v>
      </c>
      <c r="G736" t="s">
        <v>12</v>
      </c>
      <c r="H736">
        <v>0</v>
      </c>
    </row>
    <row r="737" spans="1:8" x14ac:dyDescent="0.25">
      <c r="A737">
        <v>16</v>
      </c>
      <c r="B737" t="s">
        <v>49</v>
      </c>
      <c r="C737" t="s">
        <v>50</v>
      </c>
      <c r="D737" t="s">
        <v>10</v>
      </c>
      <c r="E737" t="s">
        <v>11</v>
      </c>
      <c r="F737">
        <v>2013</v>
      </c>
      <c r="G737" t="s">
        <v>12</v>
      </c>
      <c r="H737">
        <v>0</v>
      </c>
    </row>
    <row r="738" spans="1:8" x14ac:dyDescent="0.25">
      <c r="A738">
        <v>17</v>
      </c>
      <c r="B738" t="s">
        <v>49</v>
      </c>
      <c r="C738" t="s">
        <v>50</v>
      </c>
      <c r="D738" t="s">
        <v>10</v>
      </c>
      <c r="E738" t="s">
        <v>11</v>
      </c>
      <c r="F738">
        <v>2014</v>
      </c>
      <c r="G738" t="s">
        <v>12</v>
      </c>
      <c r="H738">
        <v>0</v>
      </c>
    </row>
    <row r="739" spans="1:8" x14ac:dyDescent="0.25">
      <c r="A739">
        <v>18</v>
      </c>
      <c r="B739" t="s">
        <v>49</v>
      </c>
      <c r="C739" t="s">
        <v>50</v>
      </c>
      <c r="D739" t="s">
        <v>10</v>
      </c>
      <c r="E739" t="s">
        <v>11</v>
      </c>
      <c r="F739">
        <v>2015</v>
      </c>
      <c r="G739" t="s">
        <v>12</v>
      </c>
      <c r="H739">
        <v>0</v>
      </c>
    </row>
    <row r="740" spans="1:8" x14ac:dyDescent="0.25">
      <c r="A740">
        <v>19</v>
      </c>
      <c r="B740" t="s">
        <v>49</v>
      </c>
      <c r="C740" t="s">
        <v>50</v>
      </c>
      <c r="D740" t="s">
        <v>10</v>
      </c>
      <c r="E740" t="s">
        <v>11</v>
      </c>
      <c r="F740">
        <v>2016</v>
      </c>
      <c r="G740" t="s">
        <v>12</v>
      </c>
      <c r="H740">
        <v>0</v>
      </c>
    </row>
    <row r="741" spans="1:8" x14ac:dyDescent="0.25">
      <c r="A741">
        <v>20</v>
      </c>
      <c r="B741" t="s">
        <v>49</v>
      </c>
      <c r="C741" t="s">
        <v>50</v>
      </c>
      <c r="D741" t="s">
        <v>10</v>
      </c>
      <c r="E741" t="s">
        <v>11</v>
      </c>
      <c r="F741">
        <v>2017</v>
      </c>
      <c r="G741" t="s">
        <v>12</v>
      </c>
      <c r="H741">
        <v>0</v>
      </c>
    </row>
    <row r="742" spans="1:8" x14ac:dyDescent="0.25">
      <c r="A742">
        <v>1</v>
      </c>
      <c r="B742" t="s">
        <v>49</v>
      </c>
      <c r="C742" t="s">
        <v>50</v>
      </c>
      <c r="D742" t="s">
        <v>10</v>
      </c>
      <c r="E742" t="s">
        <v>13</v>
      </c>
      <c r="F742">
        <v>1998</v>
      </c>
      <c r="G742" t="s">
        <v>12</v>
      </c>
      <c r="H742">
        <v>0</v>
      </c>
    </row>
    <row r="743" spans="1:8" x14ac:dyDescent="0.25">
      <c r="A743">
        <v>2</v>
      </c>
      <c r="B743" t="s">
        <v>49</v>
      </c>
      <c r="C743" t="s">
        <v>50</v>
      </c>
      <c r="D743" t="s">
        <v>10</v>
      </c>
      <c r="E743" t="s">
        <v>13</v>
      </c>
      <c r="F743">
        <v>1999</v>
      </c>
      <c r="G743" t="s">
        <v>12</v>
      </c>
      <c r="H743">
        <v>0</v>
      </c>
    </row>
    <row r="744" spans="1:8" x14ac:dyDescent="0.25">
      <c r="A744">
        <v>3</v>
      </c>
      <c r="B744" t="s">
        <v>49</v>
      </c>
      <c r="C744" t="s">
        <v>50</v>
      </c>
      <c r="D744" t="s">
        <v>10</v>
      </c>
      <c r="E744" t="s">
        <v>13</v>
      </c>
      <c r="F744">
        <v>2000</v>
      </c>
      <c r="G744" t="s">
        <v>12</v>
      </c>
      <c r="H744">
        <v>0</v>
      </c>
    </row>
    <row r="745" spans="1:8" x14ac:dyDescent="0.25">
      <c r="A745">
        <v>4</v>
      </c>
      <c r="B745" t="s">
        <v>49</v>
      </c>
      <c r="C745" t="s">
        <v>50</v>
      </c>
      <c r="D745" t="s">
        <v>10</v>
      </c>
      <c r="E745" t="s">
        <v>13</v>
      </c>
      <c r="F745">
        <v>2001</v>
      </c>
      <c r="G745" t="s">
        <v>12</v>
      </c>
      <c r="H745">
        <v>0</v>
      </c>
    </row>
    <row r="746" spans="1:8" x14ac:dyDescent="0.25">
      <c r="A746">
        <v>5</v>
      </c>
      <c r="B746" t="s">
        <v>49</v>
      </c>
      <c r="C746" t="s">
        <v>50</v>
      </c>
      <c r="D746" t="s">
        <v>10</v>
      </c>
      <c r="E746" t="s">
        <v>13</v>
      </c>
      <c r="F746">
        <v>2002</v>
      </c>
      <c r="G746" t="s">
        <v>12</v>
      </c>
      <c r="H746">
        <v>0</v>
      </c>
    </row>
    <row r="747" spans="1:8" x14ac:dyDescent="0.25">
      <c r="A747">
        <v>6</v>
      </c>
      <c r="B747" t="s">
        <v>49</v>
      </c>
      <c r="C747" t="s">
        <v>50</v>
      </c>
      <c r="D747" t="s">
        <v>10</v>
      </c>
      <c r="E747" t="s">
        <v>13</v>
      </c>
      <c r="F747">
        <v>2003</v>
      </c>
      <c r="G747" t="s">
        <v>12</v>
      </c>
      <c r="H747">
        <v>0</v>
      </c>
    </row>
    <row r="748" spans="1:8" x14ac:dyDescent="0.25">
      <c r="A748">
        <v>7</v>
      </c>
      <c r="B748" t="s">
        <v>49</v>
      </c>
      <c r="C748" t="s">
        <v>50</v>
      </c>
      <c r="D748" t="s">
        <v>10</v>
      </c>
      <c r="E748" t="s">
        <v>13</v>
      </c>
      <c r="F748">
        <v>2004</v>
      </c>
      <c r="G748" t="s">
        <v>12</v>
      </c>
      <c r="H748">
        <v>0</v>
      </c>
    </row>
    <row r="749" spans="1:8" x14ac:dyDescent="0.25">
      <c r="A749">
        <v>8</v>
      </c>
      <c r="B749" t="s">
        <v>49</v>
      </c>
      <c r="C749" t="s">
        <v>50</v>
      </c>
      <c r="D749" t="s">
        <v>10</v>
      </c>
      <c r="E749" t="s">
        <v>13</v>
      </c>
      <c r="F749">
        <v>2005</v>
      </c>
      <c r="G749" t="s">
        <v>12</v>
      </c>
      <c r="H749">
        <v>0</v>
      </c>
    </row>
    <row r="750" spans="1:8" x14ac:dyDescent="0.25">
      <c r="A750">
        <v>9</v>
      </c>
      <c r="B750" t="s">
        <v>49</v>
      </c>
      <c r="C750" t="s">
        <v>50</v>
      </c>
      <c r="D750" t="s">
        <v>10</v>
      </c>
      <c r="E750" t="s">
        <v>13</v>
      </c>
      <c r="F750">
        <v>2006</v>
      </c>
      <c r="G750" t="s">
        <v>12</v>
      </c>
      <c r="H750">
        <v>0</v>
      </c>
    </row>
    <row r="751" spans="1:8" x14ac:dyDescent="0.25">
      <c r="A751">
        <v>10</v>
      </c>
      <c r="B751" t="s">
        <v>49</v>
      </c>
      <c r="C751" t="s">
        <v>50</v>
      </c>
      <c r="D751" t="s">
        <v>10</v>
      </c>
      <c r="E751" t="s">
        <v>13</v>
      </c>
      <c r="F751">
        <v>2007</v>
      </c>
      <c r="G751" t="s">
        <v>12</v>
      </c>
      <c r="H751">
        <v>0</v>
      </c>
    </row>
    <row r="752" spans="1:8" x14ac:dyDescent="0.25">
      <c r="A752">
        <v>11</v>
      </c>
      <c r="B752" t="s">
        <v>49</v>
      </c>
      <c r="C752" t="s">
        <v>50</v>
      </c>
      <c r="D752" t="s">
        <v>10</v>
      </c>
      <c r="E752" t="s">
        <v>13</v>
      </c>
      <c r="F752">
        <v>2008</v>
      </c>
      <c r="G752" t="s">
        <v>12</v>
      </c>
      <c r="H752">
        <v>0</v>
      </c>
    </row>
    <row r="753" spans="1:8" x14ac:dyDescent="0.25">
      <c r="A753">
        <v>12</v>
      </c>
      <c r="B753" t="s">
        <v>49</v>
      </c>
      <c r="C753" t="s">
        <v>50</v>
      </c>
      <c r="D753" t="s">
        <v>10</v>
      </c>
      <c r="E753" t="s">
        <v>13</v>
      </c>
      <c r="F753">
        <v>2009</v>
      </c>
      <c r="G753" t="s">
        <v>12</v>
      </c>
      <c r="H753">
        <v>0</v>
      </c>
    </row>
    <row r="754" spans="1:8" x14ac:dyDescent="0.25">
      <c r="A754">
        <v>13</v>
      </c>
      <c r="B754" t="s">
        <v>49</v>
      </c>
      <c r="C754" t="s">
        <v>50</v>
      </c>
      <c r="D754" t="s">
        <v>10</v>
      </c>
      <c r="E754" t="s">
        <v>13</v>
      </c>
      <c r="F754">
        <v>2010</v>
      </c>
      <c r="G754" t="s">
        <v>12</v>
      </c>
      <c r="H754">
        <v>0</v>
      </c>
    </row>
    <row r="755" spans="1:8" x14ac:dyDescent="0.25">
      <c r="A755">
        <v>14</v>
      </c>
      <c r="B755" t="s">
        <v>49</v>
      </c>
      <c r="C755" t="s">
        <v>50</v>
      </c>
      <c r="D755" t="s">
        <v>10</v>
      </c>
      <c r="E755" t="s">
        <v>13</v>
      </c>
      <c r="F755">
        <v>2011</v>
      </c>
      <c r="G755" t="s">
        <v>12</v>
      </c>
      <c r="H755">
        <v>0</v>
      </c>
    </row>
    <row r="756" spans="1:8" x14ac:dyDescent="0.25">
      <c r="A756">
        <v>15</v>
      </c>
      <c r="B756" t="s">
        <v>49</v>
      </c>
      <c r="C756" t="s">
        <v>50</v>
      </c>
      <c r="D756" t="s">
        <v>10</v>
      </c>
      <c r="E756" t="s">
        <v>13</v>
      </c>
      <c r="F756">
        <v>2012</v>
      </c>
      <c r="G756" t="s">
        <v>12</v>
      </c>
      <c r="H756">
        <v>0</v>
      </c>
    </row>
    <row r="757" spans="1:8" x14ac:dyDescent="0.25">
      <c r="A757">
        <v>16</v>
      </c>
      <c r="B757" t="s">
        <v>49</v>
      </c>
      <c r="C757" t="s">
        <v>50</v>
      </c>
      <c r="D757" t="s">
        <v>10</v>
      </c>
      <c r="E757" t="s">
        <v>13</v>
      </c>
      <c r="F757">
        <v>2013</v>
      </c>
      <c r="G757" t="s">
        <v>12</v>
      </c>
      <c r="H757">
        <v>0</v>
      </c>
    </row>
    <row r="758" spans="1:8" x14ac:dyDescent="0.25">
      <c r="A758">
        <v>17</v>
      </c>
      <c r="B758" t="s">
        <v>49</v>
      </c>
      <c r="C758" t="s">
        <v>50</v>
      </c>
      <c r="D758" t="s">
        <v>10</v>
      </c>
      <c r="E758" t="s">
        <v>13</v>
      </c>
      <c r="F758">
        <v>2014</v>
      </c>
      <c r="G758" t="s">
        <v>12</v>
      </c>
      <c r="H758">
        <v>0</v>
      </c>
    </row>
    <row r="759" spans="1:8" x14ac:dyDescent="0.25">
      <c r="A759">
        <v>18</v>
      </c>
      <c r="B759" t="s">
        <v>49</v>
      </c>
      <c r="C759" t="s">
        <v>50</v>
      </c>
      <c r="D759" t="s">
        <v>10</v>
      </c>
      <c r="E759" t="s">
        <v>13</v>
      </c>
      <c r="F759">
        <v>2015</v>
      </c>
      <c r="G759" t="s">
        <v>12</v>
      </c>
      <c r="H759">
        <v>0</v>
      </c>
    </row>
    <row r="760" spans="1:8" x14ac:dyDescent="0.25">
      <c r="A760">
        <v>19</v>
      </c>
      <c r="B760" t="s">
        <v>49</v>
      </c>
      <c r="C760" t="s">
        <v>50</v>
      </c>
      <c r="D760" t="s">
        <v>10</v>
      </c>
      <c r="E760" t="s">
        <v>13</v>
      </c>
      <c r="F760">
        <v>2016</v>
      </c>
      <c r="G760" t="s">
        <v>12</v>
      </c>
      <c r="H760">
        <v>0</v>
      </c>
    </row>
    <row r="761" spans="1:8" x14ac:dyDescent="0.25">
      <c r="A761">
        <v>20</v>
      </c>
      <c r="B761" t="s">
        <v>49</v>
      </c>
      <c r="C761" t="s">
        <v>50</v>
      </c>
      <c r="D761" t="s">
        <v>10</v>
      </c>
      <c r="E761" t="s">
        <v>13</v>
      </c>
      <c r="F761">
        <v>2017</v>
      </c>
      <c r="G761" t="s">
        <v>12</v>
      </c>
      <c r="H761">
        <v>0</v>
      </c>
    </row>
    <row r="762" spans="1:8" x14ac:dyDescent="0.25">
      <c r="A762">
        <v>1</v>
      </c>
      <c r="B762" t="s">
        <v>51</v>
      </c>
      <c r="C762" t="s">
        <v>52</v>
      </c>
      <c r="D762" t="s">
        <v>10</v>
      </c>
      <c r="E762" t="s">
        <v>11</v>
      </c>
      <c r="F762">
        <v>1998</v>
      </c>
      <c r="G762" t="s">
        <v>12</v>
      </c>
      <c r="H762">
        <v>187000</v>
      </c>
    </row>
    <row r="763" spans="1:8" x14ac:dyDescent="0.25">
      <c r="A763">
        <v>2</v>
      </c>
      <c r="B763" t="s">
        <v>51</v>
      </c>
      <c r="C763" t="s">
        <v>52</v>
      </c>
      <c r="D763" t="s">
        <v>10</v>
      </c>
      <c r="E763" t="s">
        <v>11</v>
      </c>
      <c r="F763">
        <v>1999</v>
      </c>
      <c r="G763" t="s">
        <v>12</v>
      </c>
      <c r="H763">
        <v>150000</v>
      </c>
    </row>
    <row r="764" spans="1:8" x14ac:dyDescent="0.25">
      <c r="A764">
        <v>3</v>
      </c>
      <c r="B764" t="s">
        <v>51</v>
      </c>
      <c r="C764" t="s">
        <v>52</v>
      </c>
      <c r="D764" t="s">
        <v>10</v>
      </c>
      <c r="E764" t="s">
        <v>11</v>
      </c>
      <c r="F764">
        <v>2000</v>
      </c>
      <c r="G764" t="s">
        <v>12</v>
      </c>
      <c r="H764">
        <v>125000</v>
      </c>
    </row>
    <row r="765" spans="1:8" x14ac:dyDescent="0.25">
      <c r="A765">
        <v>4</v>
      </c>
      <c r="B765" t="s">
        <v>51</v>
      </c>
      <c r="C765" t="s">
        <v>52</v>
      </c>
      <c r="D765" t="s">
        <v>10</v>
      </c>
      <c r="E765" t="s">
        <v>11</v>
      </c>
      <c r="F765">
        <v>2001</v>
      </c>
      <c r="G765" t="s">
        <v>12</v>
      </c>
      <c r="H765">
        <v>96000</v>
      </c>
    </row>
    <row r="766" spans="1:8" x14ac:dyDescent="0.25">
      <c r="A766">
        <v>5</v>
      </c>
      <c r="B766" t="s">
        <v>51</v>
      </c>
      <c r="C766" t="s">
        <v>52</v>
      </c>
      <c r="D766" t="s">
        <v>10</v>
      </c>
      <c r="E766" t="s">
        <v>11</v>
      </c>
      <c r="F766">
        <v>2002</v>
      </c>
      <c r="G766" t="s">
        <v>12</v>
      </c>
      <c r="H766">
        <v>122000</v>
      </c>
    </row>
    <row r="767" spans="1:8" x14ac:dyDescent="0.25">
      <c r="A767">
        <v>6</v>
      </c>
      <c r="B767" t="s">
        <v>51</v>
      </c>
      <c r="C767" t="s">
        <v>52</v>
      </c>
      <c r="D767" t="s">
        <v>10</v>
      </c>
      <c r="E767" t="s">
        <v>11</v>
      </c>
      <c r="F767">
        <v>2003</v>
      </c>
      <c r="G767" t="s">
        <v>12</v>
      </c>
      <c r="H767">
        <v>120000</v>
      </c>
    </row>
    <row r="768" spans="1:8" x14ac:dyDescent="0.25">
      <c r="A768">
        <v>7</v>
      </c>
      <c r="B768" t="s">
        <v>51</v>
      </c>
      <c r="C768" t="s">
        <v>52</v>
      </c>
      <c r="D768" t="s">
        <v>10</v>
      </c>
      <c r="E768" t="s">
        <v>11</v>
      </c>
      <c r="F768">
        <v>2004</v>
      </c>
      <c r="G768" t="s">
        <v>12</v>
      </c>
      <c r="H768">
        <v>225534</v>
      </c>
    </row>
    <row r="769" spans="1:8" x14ac:dyDescent="0.25">
      <c r="A769">
        <v>8</v>
      </c>
      <c r="B769" t="s">
        <v>51</v>
      </c>
      <c r="C769" t="s">
        <v>52</v>
      </c>
      <c r="D769" t="s">
        <v>10</v>
      </c>
      <c r="E769" t="s">
        <v>11</v>
      </c>
      <c r="F769">
        <v>2005</v>
      </c>
      <c r="G769" t="s">
        <v>12</v>
      </c>
      <c r="H769">
        <v>212000</v>
      </c>
    </row>
    <row r="770" spans="1:8" x14ac:dyDescent="0.25">
      <c r="A770">
        <v>9</v>
      </c>
      <c r="B770" t="s">
        <v>51</v>
      </c>
      <c r="C770" t="s">
        <v>52</v>
      </c>
      <c r="D770" t="s">
        <v>10</v>
      </c>
      <c r="E770" t="s">
        <v>11</v>
      </c>
      <c r="F770">
        <v>2006</v>
      </c>
      <c r="G770" t="s">
        <v>12</v>
      </c>
      <c r="H770">
        <v>229865</v>
      </c>
    </row>
    <row r="771" spans="1:8" x14ac:dyDescent="0.25">
      <c r="A771">
        <v>10</v>
      </c>
      <c r="B771" t="s">
        <v>51</v>
      </c>
      <c r="C771" t="s">
        <v>52</v>
      </c>
      <c r="D771" t="s">
        <v>10</v>
      </c>
      <c r="E771" t="s">
        <v>11</v>
      </c>
      <c r="F771">
        <v>2007</v>
      </c>
      <c r="G771" t="s">
        <v>12</v>
      </c>
      <c r="H771">
        <v>201520</v>
      </c>
    </row>
    <row r="772" spans="1:8" x14ac:dyDescent="0.25">
      <c r="A772">
        <v>11</v>
      </c>
      <c r="B772" t="s">
        <v>51</v>
      </c>
      <c r="C772" t="s">
        <v>52</v>
      </c>
      <c r="D772" t="s">
        <v>10</v>
      </c>
      <c r="E772" t="s">
        <v>11</v>
      </c>
      <c r="F772">
        <v>2008</v>
      </c>
      <c r="G772" t="s">
        <v>12</v>
      </c>
      <c r="H772">
        <v>233228</v>
      </c>
    </row>
    <row r="773" spans="1:8" x14ac:dyDescent="0.25">
      <c r="A773">
        <v>12</v>
      </c>
      <c r="B773" t="s">
        <v>51</v>
      </c>
      <c r="C773" t="s">
        <v>52</v>
      </c>
      <c r="D773" t="s">
        <v>10</v>
      </c>
      <c r="E773" t="s">
        <v>11</v>
      </c>
      <c r="F773">
        <v>2009</v>
      </c>
      <c r="G773" t="s">
        <v>12</v>
      </c>
      <c r="H773">
        <v>172779</v>
      </c>
    </row>
    <row r="774" spans="1:8" x14ac:dyDescent="0.25">
      <c r="A774">
        <v>13</v>
      </c>
      <c r="B774" t="s">
        <v>51</v>
      </c>
      <c r="C774" t="s">
        <v>52</v>
      </c>
      <c r="D774" t="s">
        <v>10</v>
      </c>
      <c r="E774" t="s">
        <v>11</v>
      </c>
      <c r="F774">
        <v>2010</v>
      </c>
      <c r="G774" t="s">
        <v>12</v>
      </c>
      <c r="H774">
        <v>188117</v>
      </c>
    </row>
    <row r="775" spans="1:8" x14ac:dyDescent="0.25">
      <c r="A775">
        <v>14</v>
      </c>
      <c r="B775" t="s">
        <v>51</v>
      </c>
      <c r="C775" t="s">
        <v>52</v>
      </c>
      <c r="D775" t="s">
        <v>10</v>
      </c>
      <c r="E775" t="s">
        <v>11</v>
      </c>
      <c r="F775">
        <v>2011</v>
      </c>
      <c r="G775" t="s">
        <v>12</v>
      </c>
      <c r="H775">
        <v>186700</v>
      </c>
    </row>
    <row r="776" spans="1:8" x14ac:dyDescent="0.25">
      <c r="A776">
        <v>15</v>
      </c>
      <c r="B776" t="s">
        <v>51</v>
      </c>
      <c r="C776" t="s">
        <v>52</v>
      </c>
      <c r="D776" t="s">
        <v>10</v>
      </c>
      <c r="E776" t="s">
        <v>11</v>
      </c>
      <c r="F776">
        <v>2012</v>
      </c>
      <c r="G776" t="s">
        <v>12</v>
      </c>
      <c r="H776">
        <v>184100</v>
      </c>
    </row>
    <row r="777" spans="1:8" x14ac:dyDescent="0.25">
      <c r="A777">
        <v>16</v>
      </c>
      <c r="B777" t="s">
        <v>51</v>
      </c>
      <c r="C777" t="s">
        <v>52</v>
      </c>
      <c r="D777" t="s">
        <v>10</v>
      </c>
      <c r="E777" t="s">
        <v>11</v>
      </c>
      <c r="F777">
        <v>2013</v>
      </c>
      <c r="G777" t="s">
        <v>12</v>
      </c>
      <c r="H777">
        <v>275300</v>
      </c>
    </row>
    <row r="778" spans="1:8" x14ac:dyDescent="0.25">
      <c r="A778">
        <v>17</v>
      </c>
      <c r="B778" t="s">
        <v>51</v>
      </c>
      <c r="C778" t="s">
        <v>52</v>
      </c>
      <c r="D778" t="s">
        <v>10</v>
      </c>
      <c r="E778" t="s">
        <v>11</v>
      </c>
      <c r="F778">
        <v>2014</v>
      </c>
      <c r="G778" t="s">
        <v>12</v>
      </c>
      <c r="H778">
        <v>281700</v>
      </c>
    </row>
    <row r="779" spans="1:8" x14ac:dyDescent="0.25">
      <c r="A779">
        <v>18</v>
      </c>
      <c r="B779" t="s">
        <v>51</v>
      </c>
      <c r="C779" t="s">
        <v>52</v>
      </c>
      <c r="D779" t="s">
        <v>10</v>
      </c>
      <c r="E779" t="s">
        <v>11</v>
      </c>
      <c r="F779">
        <v>2015</v>
      </c>
      <c r="G779" t="s">
        <v>12</v>
      </c>
      <c r="H779">
        <v>248800</v>
      </c>
    </row>
    <row r="780" spans="1:8" x14ac:dyDescent="0.25">
      <c r="A780">
        <v>19</v>
      </c>
      <c r="B780" t="s">
        <v>51</v>
      </c>
      <c r="C780" t="s">
        <v>52</v>
      </c>
      <c r="D780" t="s">
        <v>10</v>
      </c>
      <c r="E780" t="s">
        <v>11</v>
      </c>
      <c r="F780">
        <v>2016</v>
      </c>
      <c r="G780" t="s">
        <v>12</v>
      </c>
      <c r="H780">
        <v>334994</v>
      </c>
    </row>
    <row r="781" spans="1:8" x14ac:dyDescent="0.25">
      <c r="A781">
        <v>20</v>
      </c>
      <c r="B781" t="s">
        <v>51</v>
      </c>
      <c r="C781" t="s">
        <v>52</v>
      </c>
      <c r="D781" t="s">
        <v>10</v>
      </c>
      <c r="E781" t="s">
        <v>11</v>
      </c>
      <c r="F781">
        <v>2017</v>
      </c>
      <c r="G781" t="s">
        <v>12</v>
      </c>
      <c r="H781">
        <v>298774</v>
      </c>
    </row>
    <row r="782" spans="1:8" x14ac:dyDescent="0.25">
      <c r="A782">
        <v>1</v>
      </c>
      <c r="B782" t="s">
        <v>51</v>
      </c>
      <c r="C782" t="s">
        <v>52</v>
      </c>
      <c r="D782" t="s">
        <v>10</v>
      </c>
      <c r="E782" t="s">
        <v>13</v>
      </c>
      <c r="F782">
        <v>1998</v>
      </c>
      <c r="G782" t="s">
        <v>12</v>
      </c>
      <c r="H782">
        <v>59000</v>
      </c>
    </row>
    <row r="783" spans="1:8" x14ac:dyDescent="0.25">
      <c r="A783">
        <v>2</v>
      </c>
      <c r="B783" t="s">
        <v>51</v>
      </c>
      <c r="C783" t="s">
        <v>52</v>
      </c>
      <c r="D783" t="s">
        <v>10</v>
      </c>
      <c r="E783" t="s">
        <v>13</v>
      </c>
      <c r="F783">
        <v>1999</v>
      </c>
      <c r="G783" t="s">
        <v>12</v>
      </c>
      <c r="H783">
        <v>65000</v>
      </c>
    </row>
    <row r="784" spans="1:8" x14ac:dyDescent="0.25">
      <c r="A784">
        <v>3</v>
      </c>
      <c r="B784" t="s">
        <v>51</v>
      </c>
      <c r="C784" t="s">
        <v>52</v>
      </c>
      <c r="D784" t="s">
        <v>10</v>
      </c>
      <c r="E784" t="s">
        <v>13</v>
      </c>
      <c r="F784">
        <v>2000</v>
      </c>
      <c r="G784" t="s">
        <v>12</v>
      </c>
      <c r="H784">
        <v>72000</v>
      </c>
    </row>
    <row r="785" spans="1:8" x14ac:dyDescent="0.25">
      <c r="A785">
        <v>4</v>
      </c>
      <c r="B785" t="s">
        <v>51</v>
      </c>
      <c r="C785" t="s">
        <v>52</v>
      </c>
      <c r="D785" t="s">
        <v>10</v>
      </c>
      <c r="E785" t="s">
        <v>13</v>
      </c>
      <c r="F785">
        <v>2001</v>
      </c>
      <c r="G785" t="s">
        <v>12</v>
      </c>
      <c r="H785">
        <v>52000</v>
      </c>
    </row>
    <row r="786" spans="1:8" x14ac:dyDescent="0.25">
      <c r="A786">
        <v>5</v>
      </c>
      <c r="B786" t="s">
        <v>51</v>
      </c>
      <c r="C786" t="s">
        <v>52</v>
      </c>
      <c r="D786" t="s">
        <v>10</v>
      </c>
      <c r="E786" t="s">
        <v>13</v>
      </c>
      <c r="F786">
        <v>2002</v>
      </c>
      <c r="G786" t="s">
        <v>12</v>
      </c>
      <c r="H786">
        <v>67000</v>
      </c>
    </row>
    <row r="787" spans="1:8" x14ac:dyDescent="0.25">
      <c r="A787">
        <v>6</v>
      </c>
      <c r="B787" t="s">
        <v>51</v>
      </c>
      <c r="C787" t="s">
        <v>52</v>
      </c>
      <c r="D787" t="s">
        <v>10</v>
      </c>
      <c r="E787" t="s">
        <v>13</v>
      </c>
      <c r="F787">
        <v>2003</v>
      </c>
      <c r="G787" t="s">
        <v>12</v>
      </c>
      <c r="H787">
        <v>70000</v>
      </c>
    </row>
    <row r="788" spans="1:8" x14ac:dyDescent="0.25">
      <c r="A788">
        <v>7</v>
      </c>
      <c r="B788" t="s">
        <v>51</v>
      </c>
      <c r="C788" t="s">
        <v>52</v>
      </c>
      <c r="D788" t="s">
        <v>10</v>
      </c>
      <c r="E788" t="s">
        <v>13</v>
      </c>
      <c r="F788">
        <v>2004</v>
      </c>
      <c r="G788" t="s">
        <v>12</v>
      </c>
      <c r="H788">
        <v>84083</v>
      </c>
    </row>
    <row r="789" spans="1:8" x14ac:dyDescent="0.25">
      <c r="A789">
        <v>8</v>
      </c>
      <c r="B789" t="s">
        <v>51</v>
      </c>
      <c r="C789" t="s">
        <v>52</v>
      </c>
      <c r="D789" t="s">
        <v>10</v>
      </c>
      <c r="E789" t="s">
        <v>13</v>
      </c>
      <c r="F789">
        <v>2005</v>
      </c>
      <c r="G789" t="s">
        <v>12</v>
      </c>
      <c r="H789">
        <v>116000</v>
      </c>
    </row>
    <row r="790" spans="1:8" x14ac:dyDescent="0.25">
      <c r="A790">
        <v>9</v>
      </c>
      <c r="B790" t="s">
        <v>51</v>
      </c>
      <c r="C790" t="s">
        <v>52</v>
      </c>
      <c r="D790" t="s">
        <v>10</v>
      </c>
      <c r="E790" t="s">
        <v>13</v>
      </c>
      <c r="F790">
        <v>2006</v>
      </c>
      <c r="G790" t="s">
        <v>12</v>
      </c>
      <c r="H790">
        <v>111390</v>
      </c>
    </row>
    <row r="791" spans="1:8" x14ac:dyDescent="0.25">
      <c r="A791">
        <v>10</v>
      </c>
      <c r="B791" t="s">
        <v>51</v>
      </c>
      <c r="C791" t="s">
        <v>52</v>
      </c>
      <c r="D791" t="s">
        <v>10</v>
      </c>
      <c r="E791" t="s">
        <v>13</v>
      </c>
      <c r="F791">
        <v>2007</v>
      </c>
      <c r="G791" t="s">
        <v>12</v>
      </c>
      <c r="H791">
        <v>114761</v>
      </c>
    </row>
    <row r="792" spans="1:8" x14ac:dyDescent="0.25">
      <c r="A792">
        <v>11</v>
      </c>
      <c r="B792" t="s">
        <v>51</v>
      </c>
      <c r="C792" t="s">
        <v>52</v>
      </c>
      <c r="D792" t="s">
        <v>10</v>
      </c>
      <c r="E792" t="s">
        <v>13</v>
      </c>
      <c r="F792">
        <v>2008</v>
      </c>
      <c r="G792" t="s">
        <v>12</v>
      </c>
      <c r="H792">
        <v>147063</v>
      </c>
    </row>
    <row r="793" spans="1:8" x14ac:dyDescent="0.25">
      <c r="A793">
        <v>12</v>
      </c>
      <c r="B793" t="s">
        <v>51</v>
      </c>
      <c r="C793" t="s">
        <v>52</v>
      </c>
      <c r="D793" t="s">
        <v>10</v>
      </c>
      <c r="E793" t="s">
        <v>13</v>
      </c>
      <c r="F793">
        <v>2009</v>
      </c>
      <c r="G793" t="s">
        <v>12</v>
      </c>
      <c r="H793">
        <v>151605</v>
      </c>
    </row>
    <row r="794" spans="1:8" x14ac:dyDescent="0.25">
      <c r="A794">
        <v>13</v>
      </c>
      <c r="B794" t="s">
        <v>51</v>
      </c>
      <c r="C794" t="s">
        <v>52</v>
      </c>
      <c r="D794" t="s">
        <v>10</v>
      </c>
      <c r="E794" t="s">
        <v>13</v>
      </c>
      <c r="F794">
        <v>2010</v>
      </c>
      <c r="G794" t="s">
        <v>12</v>
      </c>
      <c r="H794">
        <v>165063</v>
      </c>
    </row>
    <row r="795" spans="1:8" x14ac:dyDescent="0.25">
      <c r="A795">
        <v>14</v>
      </c>
      <c r="B795" t="s">
        <v>51</v>
      </c>
      <c r="C795" t="s">
        <v>52</v>
      </c>
      <c r="D795" t="s">
        <v>10</v>
      </c>
      <c r="E795" t="s">
        <v>13</v>
      </c>
      <c r="F795">
        <v>2011</v>
      </c>
      <c r="G795" t="s">
        <v>12</v>
      </c>
      <c r="H795">
        <v>118100</v>
      </c>
    </row>
    <row r="796" spans="1:8" x14ac:dyDescent="0.25">
      <c r="A796">
        <v>15</v>
      </c>
      <c r="B796" t="s">
        <v>51</v>
      </c>
      <c r="C796" t="s">
        <v>52</v>
      </c>
      <c r="D796" t="s">
        <v>10</v>
      </c>
      <c r="E796" t="s">
        <v>13</v>
      </c>
      <c r="F796">
        <v>2012</v>
      </c>
      <c r="G796" t="s">
        <v>12</v>
      </c>
      <c r="H796">
        <v>133400</v>
      </c>
    </row>
    <row r="797" spans="1:8" x14ac:dyDescent="0.25">
      <c r="A797">
        <v>16</v>
      </c>
      <c r="B797" t="s">
        <v>51</v>
      </c>
      <c r="C797" t="s">
        <v>52</v>
      </c>
      <c r="D797" t="s">
        <v>10</v>
      </c>
      <c r="E797" t="s">
        <v>13</v>
      </c>
      <c r="F797">
        <v>2013</v>
      </c>
      <c r="G797" t="s">
        <v>12</v>
      </c>
      <c r="H797">
        <v>147100</v>
      </c>
    </row>
    <row r="798" spans="1:8" x14ac:dyDescent="0.25">
      <c r="A798">
        <v>17</v>
      </c>
      <c r="B798" t="s">
        <v>51</v>
      </c>
      <c r="C798" t="s">
        <v>52</v>
      </c>
      <c r="D798" t="s">
        <v>10</v>
      </c>
      <c r="E798" t="s">
        <v>13</v>
      </c>
      <c r="F798">
        <v>2014</v>
      </c>
      <c r="G798" t="s">
        <v>12</v>
      </c>
      <c r="H798">
        <v>192300</v>
      </c>
    </row>
    <row r="799" spans="1:8" x14ac:dyDescent="0.25">
      <c r="A799">
        <v>18</v>
      </c>
      <c r="B799" t="s">
        <v>51</v>
      </c>
      <c r="C799" t="s">
        <v>52</v>
      </c>
      <c r="D799" t="s">
        <v>10</v>
      </c>
      <c r="E799" t="s">
        <v>13</v>
      </c>
      <c r="F799">
        <v>2015</v>
      </c>
      <c r="G799" t="s">
        <v>12</v>
      </c>
      <c r="H799">
        <v>201200</v>
      </c>
    </row>
    <row r="800" spans="1:8" x14ac:dyDescent="0.25">
      <c r="A800">
        <v>19</v>
      </c>
      <c r="B800" t="s">
        <v>51</v>
      </c>
      <c r="C800" t="s">
        <v>52</v>
      </c>
      <c r="D800" t="s">
        <v>10</v>
      </c>
      <c r="E800" t="s">
        <v>13</v>
      </c>
      <c r="F800">
        <v>2016</v>
      </c>
      <c r="G800" t="s">
        <v>12</v>
      </c>
      <c r="H800">
        <v>210148</v>
      </c>
    </row>
    <row r="801" spans="1:8" x14ac:dyDescent="0.25">
      <c r="A801">
        <v>20</v>
      </c>
      <c r="B801" t="s">
        <v>51</v>
      </c>
      <c r="C801" t="s">
        <v>52</v>
      </c>
      <c r="D801" t="s">
        <v>10</v>
      </c>
      <c r="E801" t="s">
        <v>13</v>
      </c>
      <c r="F801">
        <v>2017</v>
      </c>
      <c r="G801" t="s">
        <v>12</v>
      </c>
      <c r="H801">
        <v>185183</v>
      </c>
    </row>
    <row r="802" spans="1:8" x14ac:dyDescent="0.25">
      <c r="A802">
        <v>1</v>
      </c>
      <c r="B802" t="s">
        <v>53</v>
      </c>
      <c r="C802" t="s">
        <v>54</v>
      </c>
      <c r="D802" t="s">
        <v>10</v>
      </c>
      <c r="E802" t="s">
        <v>11</v>
      </c>
      <c r="F802">
        <v>1998</v>
      </c>
      <c r="G802" t="s">
        <v>12</v>
      </c>
      <c r="H802">
        <v>6171400</v>
      </c>
    </row>
    <row r="803" spans="1:8" x14ac:dyDescent="0.25">
      <c r="A803">
        <v>2</v>
      </c>
      <c r="B803" t="s">
        <v>53</v>
      </c>
      <c r="C803" t="s">
        <v>54</v>
      </c>
      <c r="D803" t="s">
        <v>10</v>
      </c>
      <c r="E803" t="s">
        <v>11</v>
      </c>
      <c r="F803">
        <v>1999</v>
      </c>
      <c r="G803" t="s">
        <v>12</v>
      </c>
      <c r="H803">
        <v>6689100</v>
      </c>
    </row>
    <row r="804" spans="1:8" x14ac:dyDescent="0.25">
      <c r="A804">
        <v>3</v>
      </c>
      <c r="B804" t="s">
        <v>53</v>
      </c>
      <c r="C804" t="s">
        <v>54</v>
      </c>
      <c r="D804" t="s">
        <v>10</v>
      </c>
      <c r="E804" t="s">
        <v>11</v>
      </c>
      <c r="F804">
        <v>2000</v>
      </c>
      <c r="G804" t="s">
        <v>12</v>
      </c>
      <c r="H804">
        <v>7842500</v>
      </c>
    </row>
    <row r="805" spans="1:8" x14ac:dyDescent="0.25">
      <c r="A805">
        <v>4</v>
      </c>
      <c r="B805" t="s">
        <v>53</v>
      </c>
      <c r="C805" t="s">
        <v>54</v>
      </c>
      <c r="D805" t="s">
        <v>10</v>
      </c>
      <c r="E805" t="s">
        <v>11</v>
      </c>
      <c r="F805">
        <v>2001</v>
      </c>
      <c r="G805" t="s">
        <v>12</v>
      </c>
      <c r="H805">
        <v>7785800</v>
      </c>
    </row>
    <row r="806" spans="1:8" x14ac:dyDescent="0.25">
      <c r="A806">
        <v>5</v>
      </c>
      <c r="B806" t="s">
        <v>53</v>
      </c>
      <c r="C806" t="s">
        <v>54</v>
      </c>
      <c r="D806" t="s">
        <v>10</v>
      </c>
      <c r="E806" t="s">
        <v>11</v>
      </c>
      <c r="F806">
        <v>2002</v>
      </c>
      <c r="G806" t="s">
        <v>12</v>
      </c>
      <c r="H806">
        <v>8800000</v>
      </c>
    </row>
    <row r="807" spans="1:8" x14ac:dyDescent="0.25">
      <c r="A807">
        <v>6</v>
      </c>
      <c r="B807" t="s">
        <v>53</v>
      </c>
      <c r="C807" t="s">
        <v>54</v>
      </c>
      <c r="D807" t="s">
        <v>10</v>
      </c>
      <c r="E807" t="s">
        <v>11</v>
      </c>
      <c r="F807">
        <v>2003</v>
      </c>
      <c r="G807" t="s">
        <v>12</v>
      </c>
      <c r="H807">
        <v>9100000</v>
      </c>
    </row>
    <row r="808" spans="1:8" x14ac:dyDescent="0.25">
      <c r="A808">
        <v>7</v>
      </c>
      <c r="B808" t="s">
        <v>53</v>
      </c>
      <c r="C808" t="s">
        <v>54</v>
      </c>
      <c r="D808" t="s">
        <v>10</v>
      </c>
      <c r="E808" t="s">
        <v>11</v>
      </c>
      <c r="F808">
        <v>2004</v>
      </c>
      <c r="G808" t="s">
        <v>12</v>
      </c>
      <c r="H808">
        <v>9790000</v>
      </c>
    </row>
    <row r="809" spans="1:8" x14ac:dyDescent="0.25">
      <c r="A809">
        <v>8</v>
      </c>
      <c r="B809" t="s">
        <v>53</v>
      </c>
      <c r="C809" t="s">
        <v>54</v>
      </c>
      <c r="D809" t="s">
        <v>10</v>
      </c>
      <c r="E809" t="s">
        <v>11</v>
      </c>
      <c r="F809">
        <v>2005</v>
      </c>
      <c r="G809" t="s">
        <v>12</v>
      </c>
      <c r="H809">
        <v>9760000</v>
      </c>
    </row>
    <row r="810" spans="1:8" x14ac:dyDescent="0.25">
      <c r="A810">
        <v>9</v>
      </c>
      <c r="B810" t="s">
        <v>53</v>
      </c>
      <c r="C810" t="s">
        <v>54</v>
      </c>
      <c r="D810" t="s">
        <v>10</v>
      </c>
      <c r="E810" t="s">
        <v>11</v>
      </c>
      <c r="F810">
        <v>2006</v>
      </c>
      <c r="G810" t="s">
        <v>12</v>
      </c>
      <c r="H810">
        <v>9650000</v>
      </c>
    </row>
    <row r="811" spans="1:8" x14ac:dyDescent="0.25">
      <c r="A811">
        <v>10</v>
      </c>
      <c r="B811" t="s">
        <v>53</v>
      </c>
      <c r="C811" t="s">
        <v>54</v>
      </c>
      <c r="D811" t="s">
        <v>10</v>
      </c>
      <c r="E811" t="s">
        <v>11</v>
      </c>
      <c r="F811">
        <v>2007</v>
      </c>
      <c r="G811" t="s">
        <v>12</v>
      </c>
      <c r="H811">
        <v>11050000</v>
      </c>
    </row>
    <row r="812" spans="1:8" x14ac:dyDescent="0.25">
      <c r="A812">
        <v>11</v>
      </c>
      <c r="B812" t="s">
        <v>53</v>
      </c>
      <c r="C812" t="s">
        <v>54</v>
      </c>
      <c r="D812" t="s">
        <v>10</v>
      </c>
      <c r="E812" t="s">
        <v>11</v>
      </c>
      <c r="F812">
        <v>2008</v>
      </c>
      <c r="G812" t="s">
        <v>12</v>
      </c>
      <c r="H812">
        <v>10700000</v>
      </c>
    </row>
    <row r="813" spans="1:8" x14ac:dyDescent="0.25">
      <c r="A813">
        <v>12</v>
      </c>
      <c r="B813" t="s">
        <v>53</v>
      </c>
      <c r="C813" t="s">
        <v>54</v>
      </c>
      <c r="D813" t="s">
        <v>10</v>
      </c>
      <c r="E813" t="s">
        <v>11</v>
      </c>
      <c r="F813">
        <v>2009</v>
      </c>
      <c r="G813" t="s">
        <v>12</v>
      </c>
      <c r="H813">
        <v>11220000</v>
      </c>
    </row>
    <row r="814" spans="1:8" x14ac:dyDescent="0.25">
      <c r="A814">
        <v>13</v>
      </c>
      <c r="B814" t="s">
        <v>53</v>
      </c>
      <c r="C814" t="s">
        <v>54</v>
      </c>
      <c r="D814" t="s">
        <v>10</v>
      </c>
      <c r="E814" t="s">
        <v>11</v>
      </c>
      <c r="F814">
        <v>2010</v>
      </c>
      <c r="G814" t="s">
        <v>12</v>
      </c>
      <c r="H814">
        <v>11650000</v>
      </c>
    </row>
    <row r="815" spans="1:8" x14ac:dyDescent="0.25">
      <c r="A815">
        <v>14</v>
      </c>
      <c r="B815" t="s">
        <v>53</v>
      </c>
      <c r="C815" t="s">
        <v>54</v>
      </c>
      <c r="D815" t="s">
        <v>10</v>
      </c>
      <c r="E815" t="s">
        <v>11</v>
      </c>
      <c r="F815">
        <v>2011</v>
      </c>
      <c r="G815" t="s">
        <v>12</v>
      </c>
      <c r="H815">
        <v>11975000</v>
      </c>
    </row>
    <row r="816" spans="1:8" x14ac:dyDescent="0.25">
      <c r="A816">
        <v>15</v>
      </c>
      <c r="B816" t="s">
        <v>53</v>
      </c>
      <c r="C816" t="s">
        <v>54</v>
      </c>
      <c r="D816" t="s">
        <v>10</v>
      </c>
      <c r="E816" t="s">
        <v>11</v>
      </c>
      <c r="F816">
        <v>2012</v>
      </c>
      <c r="G816" t="s">
        <v>12</v>
      </c>
      <c r="H816">
        <v>12040239</v>
      </c>
    </row>
    <row r="817" spans="1:8" x14ac:dyDescent="0.25">
      <c r="A817">
        <v>16</v>
      </c>
      <c r="B817" t="s">
        <v>53</v>
      </c>
      <c r="C817" t="s">
        <v>54</v>
      </c>
      <c r="D817" t="s">
        <v>10</v>
      </c>
      <c r="E817" t="s">
        <v>11</v>
      </c>
      <c r="F817">
        <v>2013</v>
      </c>
      <c r="G817" t="s">
        <v>12</v>
      </c>
      <c r="H817">
        <v>12393335</v>
      </c>
    </row>
    <row r="818" spans="1:8" x14ac:dyDescent="0.25">
      <c r="A818">
        <v>17</v>
      </c>
      <c r="B818" t="s">
        <v>53</v>
      </c>
      <c r="C818" t="s">
        <v>54</v>
      </c>
      <c r="D818" t="s">
        <v>10</v>
      </c>
      <c r="E818" t="s">
        <v>11</v>
      </c>
      <c r="F818">
        <v>2014</v>
      </c>
      <c r="G818" t="s">
        <v>12</v>
      </c>
      <c r="H818">
        <v>13115216</v>
      </c>
    </row>
    <row r="819" spans="1:8" x14ac:dyDescent="0.25">
      <c r="A819">
        <v>18</v>
      </c>
      <c r="B819" t="s">
        <v>53</v>
      </c>
      <c r="C819" t="s">
        <v>54</v>
      </c>
      <c r="D819" t="s">
        <v>10</v>
      </c>
      <c r="E819" t="s">
        <v>11</v>
      </c>
      <c r="F819">
        <v>2015</v>
      </c>
      <c r="G819" t="s">
        <v>12</v>
      </c>
      <c r="H819">
        <v>13585000</v>
      </c>
    </row>
    <row r="820" spans="1:8" x14ac:dyDescent="0.25">
      <c r="A820">
        <v>19</v>
      </c>
      <c r="B820" t="s">
        <v>53</v>
      </c>
      <c r="C820" t="s">
        <v>54</v>
      </c>
      <c r="D820" t="s">
        <v>10</v>
      </c>
      <c r="E820" t="s">
        <v>11</v>
      </c>
      <c r="F820">
        <v>2016</v>
      </c>
      <c r="G820" t="s">
        <v>12</v>
      </c>
      <c r="H820">
        <v>14597000</v>
      </c>
    </row>
    <row r="821" spans="1:8" x14ac:dyDescent="0.25">
      <c r="A821">
        <v>20</v>
      </c>
      <c r="B821" t="s">
        <v>53</v>
      </c>
      <c r="C821" t="s">
        <v>54</v>
      </c>
      <c r="D821" t="s">
        <v>10</v>
      </c>
      <c r="E821" t="s">
        <v>11</v>
      </c>
      <c r="F821">
        <v>2017</v>
      </c>
      <c r="G821" t="s">
        <v>12</v>
      </c>
      <c r="H821">
        <v>16364694</v>
      </c>
    </row>
    <row r="822" spans="1:8" x14ac:dyDescent="0.25">
      <c r="A822">
        <v>1</v>
      </c>
      <c r="B822" t="s">
        <v>53</v>
      </c>
      <c r="C822" t="s">
        <v>54</v>
      </c>
      <c r="D822" t="s">
        <v>10</v>
      </c>
      <c r="E822" t="s">
        <v>13</v>
      </c>
      <c r="F822">
        <v>1998</v>
      </c>
      <c r="G822" t="s">
        <v>12</v>
      </c>
      <c r="H822">
        <v>3125900</v>
      </c>
    </row>
    <row r="823" spans="1:8" x14ac:dyDescent="0.25">
      <c r="A823">
        <v>2</v>
      </c>
      <c r="B823" t="s">
        <v>53</v>
      </c>
      <c r="C823" t="s">
        <v>54</v>
      </c>
      <c r="D823" t="s">
        <v>10</v>
      </c>
      <c r="E823" t="s">
        <v>13</v>
      </c>
      <c r="F823">
        <v>1999</v>
      </c>
      <c r="G823" t="s">
        <v>12</v>
      </c>
      <c r="H823">
        <v>3212300</v>
      </c>
    </row>
    <row r="824" spans="1:8" x14ac:dyDescent="0.25">
      <c r="A824">
        <v>3</v>
      </c>
      <c r="B824" t="s">
        <v>53</v>
      </c>
      <c r="C824" t="s">
        <v>54</v>
      </c>
      <c r="D824" t="s">
        <v>10</v>
      </c>
      <c r="E824" t="s">
        <v>13</v>
      </c>
      <c r="F824">
        <v>2000</v>
      </c>
      <c r="G824" t="s">
        <v>12</v>
      </c>
      <c r="H824">
        <v>3144900</v>
      </c>
    </row>
    <row r="825" spans="1:8" x14ac:dyDescent="0.25">
      <c r="A825">
        <v>4</v>
      </c>
      <c r="B825" t="s">
        <v>53</v>
      </c>
      <c r="C825" t="s">
        <v>54</v>
      </c>
      <c r="D825" t="s">
        <v>10</v>
      </c>
      <c r="E825" t="s">
        <v>13</v>
      </c>
      <c r="F825">
        <v>2001</v>
      </c>
      <c r="G825" t="s">
        <v>12</v>
      </c>
      <c r="H825">
        <v>3520300</v>
      </c>
    </row>
    <row r="826" spans="1:8" x14ac:dyDescent="0.25">
      <c r="A826">
        <v>5</v>
      </c>
      <c r="B826" t="s">
        <v>53</v>
      </c>
      <c r="C826" t="s">
        <v>54</v>
      </c>
      <c r="D826" t="s">
        <v>10</v>
      </c>
      <c r="E826" t="s">
        <v>13</v>
      </c>
      <c r="F826">
        <v>2002</v>
      </c>
      <c r="G826" t="s">
        <v>12</v>
      </c>
      <c r="H826">
        <v>3800000</v>
      </c>
    </row>
    <row r="827" spans="1:8" x14ac:dyDescent="0.25">
      <c r="A827">
        <v>6</v>
      </c>
      <c r="B827" t="s">
        <v>53</v>
      </c>
      <c r="C827" t="s">
        <v>54</v>
      </c>
      <c r="D827" t="s">
        <v>10</v>
      </c>
      <c r="E827" t="s">
        <v>13</v>
      </c>
      <c r="F827">
        <v>2003</v>
      </c>
      <c r="G827" t="s">
        <v>12</v>
      </c>
      <c r="H827">
        <v>4150000</v>
      </c>
    </row>
    <row r="828" spans="1:8" x14ac:dyDescent="0.25">
      <c r="A828">
        <v>7</v>
      </c>
      <c r="B828" t="s">
        <v>53</v>
      </c>
      <c r="C828" t="s">
        <v>54</v>
      </c>
      <c r="D828" t="s">
        <v>10</v>
      </c>
      <c r="E828" t="s">
        <v>13</v>
      </c>
      <c r="F828">
        <v>2004</v>
      </c>
      <c r="G828" t="s">
        <v>12</v>
      </c>
      <c r="H828">
        <v>4170000</v>
      </c>
    </row>
    <row r="829" spans="1:8" x14ac:dyDescent="0.25">
      <c r="A829">
        <v>8</v>
      </c>
      <c r="B829" t="s">
        <v>53</v>
      </c>
      <c r="C829" t="s">
        <v>54</v>
      </c>
      <c r="D829" t="s">
        <v>10</v>
      </c>
      <c r="E829" t="s">
        <v>13</v>
      </c>
      <c r="F829">
        <v>2005</v>
      </c>
      <c r="G829" t="s">
        <v>12</v>
      </c>
      <c r="H829">
        <v>3880000</v>
      </c>
    </row>
    <row r="830" spans="1:8" x14ac:dyDescent="0.25">
      <c r="A830">
        <v>9</v>
      </c>
      <c r="B830" t="s">
        <v>53</v>
      </c>
      <c r="C830" t="s">
        <v>54</v>
      </c>
      <c r="D830" t="s">
        <v>10</v>
      </c>
      <c r="E830" t="s">
        <v>13</v>
      </c>
      <c r="F830">
        <v>2006</v>
      </c>
      <c r="G830" t="s">
        <v>12</v>
      </c>
      <c r="H830">
        <v>3920000</v>
      </c>
    </row>
    <row r="831" spans="1:8" x14ac:dyDescent="0.25">
      <c r="A831">
        <v>10</v>
      </c>
      <c r="B831" t="s">
        <v>53</v>
      </c>
      <c r="C831" t="s">
        <v>54</v>
      </c>
      <c r="D831" t="s">
        <v>10</v>
      </c>
      <c r="E831" t="s">
        <v>13</v>
      </c>
      <c r="F831">
        <v>2007</v>
      </c>
      <c r="G831" t="s">
        <v>12</v>
      </c>
      <c r="H831">
        <v>3750000</v>
      </c>
    </row>
    <row r="832" spans="1:8" x14ac:dyDescent="0.25">
      <c r="A832">
        <v>11</v>
      </c>
      <c r="B832" t="s">
        <v>53</v>
      </c>
      <c r="C832" t="s">
        <v>54</v>
      </c>
      <c r="D832" t="s">
        <v>10</v>
      </c>
      <c r="E832" t="s">
        <v>13</v>
      </c>
      <c r="F832">
        <v>2008</v>
      </c>
      <c r="G832" t="s">
        <v>12</v>
      </c>
      <c r="H832">
        <v>3910000</v>
      </c>
    </row>
    <row r="833" spans="1:8" x14ac:dyDescent="0.25">
      <c r="A833">
        <v>12</v>
      </c>
      <c r="B833" t="s">
        <v>53</v>
      </c>
      <c r="C833" t="s">
        <v>54</v>
      </c>
      <c r="D833" t="s">
        <v>10</v>
      </c>
      <c r="E833" t="s">
        <v>13</v>
      </c>
      <c r="F833">
        <v>2009</v>
      </c>
      <c r="G833" t="s">
        <v>12</v>
      </c>
      <c r="H833">
        <v>4165000</v>
      </c>
    </row>
    <row r="834" spans="1:8" x14ac:dyDescent="0.25">
      <c r="A834">
        <v>13</v>
      </c>
      <c r="B834" t="s">
        <v>53</v>
      </c>
      <c r="C834" t="s">
        <v>54</v>
      </c>
      <c r="D834" t="s">
        <v>10</v>
      </c>
      <c r="E834" t="s">
        <v>13</v>
      </c>
      <c r="F834">
        <v>2010</v>
      </c>
      <c r="G834" t="s">
        <v>12</v>
      </c>
      <c r="H834">
        <v>3950000</v>
      </c>
    </row>
    <row r="835" spans="1:8" x14ac:dyDescent="0.25">
      <c r="A835">
        <v>14</v>
      </c>
      <c r="B835" t="s">
        <v>53</v>
      </c>
      <c r="C835" t="s">
        <v>54</v>
      </c>
      <c r="D835" t="s">
        <v>10</v>
      </c>
      <c r="E835" t="s">
        <v>13</v>
      </c>
      <c r="F835">
        <v>2011</v>
      </c>
      <c r="G835" t="s">
        <v>12</v>
      </c>
      <c r="H835">
        <v>4040000</v>
      </c>
    </row>
    <row r="836" spans="1:8" x14ac:dyDescent="0.25">
      <c r="A836">
        <v>15</v>
      </c>
      <c r="B836" t="s">
        <v>53</v>
      </c>
      <c r="C836" t="s">
        <v>54</v>
      </c>
      <c r="D836" t="s">
        <v>10</v>
      </c>
      <c r="E836" t="s">
        <v>13</v>
      </c>
      <c r="F836">
        <v>2012</v>
      </c>
      <c r="G836" t="s">
        <v>12</v>
      </c>
      <c r="H836">
        <v>4737988</v>
      </c>
    </row>
    <row r="837" spans="1:8" x14ac:dyDescent="0.25">
      <c r="A837">
        <v>16</v>
      </c>
      <c r="B837" t="s">
        <v>53</v>
      </c>
      <c r="C837" t="s">
        <v>54</v>
      </c>
      <c r="D837" t="s">
        <v>10</v>
      </c>
      <c r="E837" t="s">
        <v>13</v>
      </c>
      <c r="F837">
        <v>2013</v>
      </c>
      <c r="G837" t="s">
        <v>12</v>
      </c>
      <c r="H837">
        <v>4841310</v>
      </c>
    </row>
    <row r="838" spans="1:8" x14ac:dyDescent="0.25">
      <c r="A838">
        <v>17</v>
      </c>
      <c r="B838" t="s">
        <v>53</v>
      </c>
      <c r="C838" t="s">
        <v>54</v>
      </c>
      <c r="D838" t="s">
        <v>10</v>
      </c>
      <c r="E838" t="s">
        <v>13</v>
      </c>
      <c r="F838">
        <v>2014</v>
      </c>
      <c r="G838" t="s">
        <v>12</v>
      </c>
      <c r="H838">
        <v>4935892</v>
      </c>
    </row>
    <row r="839" spans="1:8" x14ac:dyDescent="0.25">
      <c r="A839">
        <v>18</v>
      </c>
      <c r="B839" t="s">
        <v>53</v>
      </c>
      <c r="C839" t="s">
        <v>54</v>
      </c>
      <c r="D839" t="s">
        <v>10</v>
      </c>
      <c r="E839" t="s">
        <v>13</v>
      </c>
      <c r="F839">
        <v>2015</v>
      </c>
      <c r="G839" t="s">
        <v>12</v>
      </c>
      <c r="H839">
        <v>4749000</v>
      </c>
    </row>
    <row r="840" spans="1:8" x14ac:dyDescent="0.25">
      <c r="A840">
        <v>19</v>
      </c>
      <c r="B840" t="s">
        <v>53</v>
      </c>
      <c r="C840" t="s">
        <v>54</v>
      </c>
      <c r="D840" t="s">
        <v>10</v>
      </c>
      <c r="E840" t="s">
        <v>13</v>
      </c>
      <c r="F840">
        <v>2016</v>
      </c>
      <c r="G840" t="s">
        <v>12</v>
      </c>
      <c r="H840">
        <v>4781000</v>
      </c>
    </row>
    <row r="841" spans="1:8" x14ac:dyDescent="0.25">
      <c r="A841">
        <v>20</v>
      </c>
      <c r="B841" t="s">
        <v>53</v>
      </c>
      <c r="C841" t="s">
        <v>54</v>
      </c>
      <c r="D841" t="s">
        <v>10</v>
      </c>
      <c r="E841" t="s">
        <v>13</v>
      </c>
      <c r="F841">
        <v>2017</v>
      </c>
      <c r="G841" t="s">
        <v>12</v>
      </c>
      <c r="H841">
        <v>4828100</v>
      </c>
    </row>
    <row r="842" spans="1:8" x14ac:dyDescent="0.25">
      <c r="A842">
        <v>1</v>
      </c>
      <c r="B842" t="s">
        <v>55</v>
      </c>
      <c r="C842" t="s">
        <v>56</v>
      </c>
      <c r="D842" t="s">
        <v>10</v>
      </c>
      <c r="E842" t="s">
        <v>11</v>
      </c>
      <c r="F842">
        <v>1998</v>
      </c>
      <c r="G842" t="s">
        <v>12</v>
      </c>
      <c r="H842">
        <v>962000</v>
      </c>
    </row>
    <row r="843" spans="1:8" x14ac:dyDescent="0.25">
      <c r="A843">
        <v>2</v>
      </c>
      <c r="B843" t="s">
        <v>55</v>
      </c>
      <c r="C843" t="s">
        <v>56</v>
      </c>
      <c r="D843" t="s">
        <v>10</v>
      </c>
      <c r="E843" t="s">
        <v>11</v>
      </c>
      <c r="F843">
        <v>1999</v>
      </c>
      <c r="G843" t="s">
        <v>12</v>
      </c>
      <c r="H843">
        <v>1069000</v>
      </c>
    </row>
    <row r="844" spans="1:8" x14ac:dyDescent="0.25">
      <c r="A844">
        <v>3</v>
      </c>
      <c r="B844" t="s">
        <v>55</v>
      </c>
      <c r="C844" t="s">
        <v>56</v>
      </c>
      <c r="D844" t="s">
        <v>10</v>
      </c>
      <c r="E844" t="s">
        <v>11</v>
      </c>
      <c r="F844">
        <v>2000</v>
      </c>
      <c r="G844" t="s">
        <v>12</v>
      </c>
      <c r="H844">
        <v>1286000</v>
      </c>
    </row>
    <row r="845" spans="1:8" x14ac:dyDescent="0.25">
      <c r="A845">
        <v>4</v>
      </c>
      <c r="B845" t="s">
        <v>55</v>
      </c>
      <c r="C845" t="s">
        <v>56</v>
      </c>
      <c r="D845" t="s">
        <v>10</v>
      </c>
      <c r="E845" t="s">
        <v>11</v>
      </c>
      <c r="F845">
        <v>2001</v>
      </c>
      <c r="G845" t="s">
        <v>12</v>
      </c>
      <c r="H845">
        <v>1068000</v>
      </c>
    </row>
    <row r="846" spans="1:8" x14ac:dyDescent="0.25">
      <c r="A846">
        <v>5</v>
      </c>
      <c r="B846" t="s">
        <v>55</v>
      </c>
      <c r="C846" t="s">
        <v>56</v>
      </c>
      <c r="D846" t="s">
        <v>10</v>
      </c>
      <c r="E846" t="s">
        <v>11</v>
      </c>
      <c r="F846">
        <v>2002</v>
      </c>
      <c r="G846" t="s">
        <v>12</v>
      </c>
      <c r="H846">
        <v>720000</v>
      </c>
    </row>
    <row r="847" spans="1:8" x14ac:dyDescent="0.25">
      <c r="A847">
        <v>6</v>
      </c>
      <c r="B847" t="s">
        <v>55</v>
      </c>
      <c r="C847" t="s">
        <v>56</v>
      </c>
      <c r="D847" t="s">
        <v>10</v>
      </c>
      <c r="E847" t="s">
        <v>11</v>
      </c>
      <c r="F847">
        <v>2003</v>
      </c>
      <c r="G847" t="s">
        <v>12</v>
      </c>
      <c r="H847">
        <v>819000</v>
      </c>
    </row>
    <row r="848" spans="1:8" x14ac:dyDescent="0.25">
      <c r="A848">
        <v>7</v>
      </c>
      <c r="B848" t="s">
        <v>55</v>
      </c>
      <c r="C848" t="s">
        <v>56</v>
      </c>
      <c r="D848" t="s">
        <v>10</v>
      </c>
      <c r="E848" t="s">
        <v>11</v>
      </c>
      <c r="F848">
        <v>2004</v>
      </c>
      <c r="G848" t="s">
        <v>12</v>
      </c>
      <c r="H848">
        <v>1633000</v>
      </c>
    </row>
    <row r="849" spans="1:8" x14ac:dyDescent="0.25">
      <c r="A849">
        <v>8</v>
      </c>
      <c r="B849" t="s">
        <v>55</v>
      </c>
      <c r="C849" t="s">
        <v>56</v>
      </c>
      <c r="D849" t="s">
        <v>10</v>
      </c>
      <c r="E849" t="s">
        <v>11</v>
      </c>
      <c r="F849">
        <v>2005</v>
      </c>
      <c r="G849" t="s">
        <v>12</v>
      </c>
      <c r="H849">
        <v>749300</v>
      </c>
    </row>
    <row r="850" spans="1:8" x14ac:dyDescent="0.25">
      <c r="A850">
        <v>9</v>
      </c>
      <c r="B850" t="s">
        <v>55</v>
      </c>
      <c r="C850" t="s">
        <v>56</v>
      </c>
      <c r="D850" t="s">
        <v>10</v>
      </c>
      <c r="E850" t="s">
        <v>11</v>
      </c>
      <c r="F850">
        <v>2006</v>
      </c>
      <c r="G850" t="s">
        <v>12</v>
      </c>
      <c r="H850">
        <v>954800</v>
      </c>
    </row>
    <row r="851" spans="1:8" x14ac:dyDescent="0.25">
      <c r="A851">
        <v>10</v>
      </c>
      <c r="B851" t="s">
        <v>55</v>
      </c>
      <c r="C851" t="s">
        <v>56</v>
      </c>
      <c r="D851" t="s">
        <v>10</v>
      </c>
      <c r="E851" t="s">
        <v>11</v>
      </c>
      <c r="F851">
        <v>2007</v>
      </c>
      <c r="G851" t="s">
        <v>12</v>
      </c>
      <c r="H851">
        <v>918790</v>
      </c>
    </row>
    <row r="852" spans="1:8" x14ac:dyDescent="0.25">
      <c r="A852">
        <v>11</v>
      </c>
      <c r="B852" t="s">
        <v>55</v>
      </c>
      <c r="C852" t="s">
        <v>56</v>
      </c>
      <c r="D852" t="s">
        <v>10</v>
      </c>
      <c r="E852" t="s">
        <v>11</v>
      </c>
      <c r="F852">
        <v>2008</v>
      </c>
      <c r="G852" t="s">
        <v>12</v>
      </c>
      <c r="H852">
        <v>700170</v>
      </c>
    </row>
    <row r="853" spans="1:8" x14ac:dyDescent="0.25">
      <c r="A853">
        <v>12</v>
      </c>
      <c r="B853" t="s">
        <v>55</v>
      </c>
      <c r="C853" t="s">
        <v>56</v>
      </c>
      <c r="D853" t="s">
        <v>10</v>
      </c>
      <c r="E853" t="s">
        <v>11</v>
      </c>
      <c r="F853">
        <v>2009</v>
      </c>
      <c r="G853" t="s">
        <v>12</v>
      </c>
      <c r="H853">
        <v>810788</v>
      </c>
    </row>
    <row r="854" spans="1:8" x14ac:dyDescent="0.25">
      <c r="A854">
        <v>13</v>
      </c>
      <c r="B854" t="s">
        <v>55</v>
      </c>
      <c r="C854" t="s">
        <v>56</v>
      </c>
      <c r="D854" t="s">
        <v>10</v>
      </c>
      <c r="E854" t="s">
        <v>11</v>
      </c>
      <c r="F854">
        <v>2010</v>
      </c>
      <c r="G854" t="s">
        <v>12</v>
      </c>
      <c r="H854">
        <v>818412</v>
      </c>
    </row>
    <row r="855" spans="1:8" x14ac:dyDescent="0.25">
      <c r="A855">
        <v>14</v>
      </c>
      <c r="B855" t="s">
        <v>55</v>
      </c>
      <c r="C855" t="s">
        <v>56</v>
      </c>
      <c r="D855" t="s">
        <v>10</v>
      </c>
      <c r="E855" t="s">
        <v>11</v>
      </c>
      <c r="F855">
        <v>2011</v>
      </c>
      <c r="G855" t="s">
        <v>12</v>
      </c>
      <c r="H855">
        <v>1030100</v>
      </c>
    </row>
    <row r="856" spans="1:8" x14ac:dyDescent="0.25">
      <c r="A856">
        <v>15</v>
      </c>
      <c r="B856" t="s">
        <v>55</v>
      </c>
      <c r="C856" t="s">
        <v>56</v>
      </c>
      <c r="D856" t="s">
        <v>10</v>
      </c>
      <c r="E856" t="s">
        <v>11</v>
      </c>
      <c r="F856">
        <v>2012</v>
      </c>
      <c r="G856" t="s">
        <v>12</v>
      </c>
      <c r="H856">
        <v>664000</v>
      </c>
    </row>
    <row r="857" spans="1:8" x14ac:dyDescent="0.25">
      <c r="A857">
        <v>16</v>
      </c>
      <c r="B857" t="s">
        <v>55</v>
      </c>
      <c r="C857" t="s">
        <v>56</v>
      </c>
      <c r="D857" t="s">
        <v>10</v>
      </c>
      <c r="E857" t="s">
        <v>11</v>
      </c>
      <c r="F857">
        <v>2013</v>
      </c>
      <c r="G857" t="s">
        <v>12</v>
      </c>
      <c r="H857">
        <v>712784</v>
      </c>
    </row>
    <row r="858" spans="1:8" x14ac:dyDescent="0.25">
      <c r="A858">
        <v>17</v>
      </c>
      <c r="B858" t="s">
        <v>55</v>
      </c>
      <c r="C858" t="s">
        <v>56</v>
      </c>
      <c r="D858" t="s">
        <v>10</v>
      </c>
      <c r="E858" t="s">
        <v>11</v>
      </c>
      <c r="F858">
        <v>2014</v>
      </c>
      <c r="G858" t="s">
        <v>12</v>
      </c>
      <c r="H858">
        <v>712000</v>
      </c>
    </row>
    <row r="859" spans="1:8" x14ac:dyDescent="0.25">
      <c r="A859">
        <v>18</v>
      </c>
      <c r="B859" t="s">
        <v>55</v>
      </c>
      <c r="C859" t="s">
        <v>56</v>
      </c>
      <c r="D859" t="s">
        <v>10</v>
      </c>
      <c r="E859" t="s">
        <v>11</v>
      </c>
      <c r="F859">
        <v>2015</v>
      </c>
      <c r="G859" t="s">
        <v>12</v>
      </c>
      <c r="H859">
        <v>695300</v>
      </c>
    </row>
    <row r="860" spans="1:8" x14ac:dyDescent="0.25">
      <c r="A860">
        <v>19</v>
      </c>
      <c r="B860" t="s">
        <v>55</v>
      </c>
      <c r="C860" t="s">
        <v>56</v>
      </c>
      <c r="D860" t="s">
        <v>10</v>
      </c>
      <c r="E860" t="s">
        <v>11</v>
      </c>
      <c r="F860">
        <v>2016</v>
      </c>
      <c r="G860" t="s">
        <v>12</v>
      </c>
      <c r="H860">
        <v>1714000</v>
      </c>
    </row>
    <row r="861" spans="1:8" x14ac:dyDescent="0.25">
      <c r="A861">
        <v>20</v>
      </c>
      <c r="B861" t="s">
        <v>55</v>
      </c>
      <c r="C861" t="s">
        <v>56</v>
      </c>
      <c r="D861" t="s">
        <v>10</v>
      </c>
      <c r="E861" t="s">
        <v>11</v>
      </c>
      <c r="F861">
        <v>2017</v>
      </c>
      <c r="G861" t="s">
        <v>12</v>
      </c>
      <c r="H861">
        <v>1860886</v>
      </c>
    </row>
    <row r="862" spans="1:8" x14ac:dyDescent="0.25">
      <c r="A862">
        <v>1</v>
      </c>
      <c r="B862" t="s">
        <v>55</v>
      </c>
      <c r="C862" t="s">
        <v>56</v>
      </c>
      <c r="D862" t="s">
        <v>10</v>
      </c>
      <c r="E862" t="s">
        <v>13</v>
      </c>
      <c r="F862">
        <v>1998</v>
      </c>
      <c r="G862" t="s">
        <v>12</v>
      </c>
      <c r="H862">
        <v>3434000</v>
      </c>
    </row>
    <row r="863" spans="1:8" x14ac:dyDescent="0.25">
      <c r="A863">
        <v>2</v>
      </c>
      <c r="B863" t="s">
        <v>55</v>
      </c>
      <c r="C863" t="s">
        <v>56</v>
      </c>
      <c r="D863" t="s">
        <v>10</v>
      </c>
      <c r="E863" t="s">
        <v>13</v>
      </c>
      <c r="F863">
        <v>1999</v>
      </c>
      <c r="G863" t="s">
        <v>12</v>
      </c>
      <c r="H863">
        <v>3899000</v>
      </c>
    </row>
    <row r="864" spans="1:8" x14ac:dyDescent="0.25">
      <c r="A864">
        <v>3</v>
      </c>
      <c r="B864" t="s">
        <v>55</v>
      </c>
      <c r="C864" t="s">
        <v>56</v>
      </c>
      <c r="D864" t="s">
        <v>10</v>
      </c>
      <c r="E864" t="s">
        <v>13</v>
      </c>
      <c r="F864">
        <v>2000</v>
      </c>
      <c r="G864" t="s">
        <v>12</v>
      </c>
      <c r="H864">
        <v>5177000</v>
      </c>
    </row>
    <row r="865" spans="1:8" x14ac:dyDescent="0.25">
      <c r="A865">
        <v>4</v>
      </c>
      <c r="B865" t="s">
        <v>55</v>
      </c>
      <c r="C865" t="s">
        <v>56</v>
      </c>
      <c r="D865" t="s">
        <v>10</v>
      </c>
      <c r="E865" t="s">
        <v>13</v>
      </c>
      <c r="F865">
        <v>2001</v>
      </c>
      <c r="G865" t="s">
        <v>12</v>
      </c>
      <c r="H865">
        <v>4523000</v>
      </c>
    </row>
    <row r="866" spans="1:8" x14ac:dyDescent="0.25">
      <c r="A866">
        <v>5</v>
      </c>
      <c r="B866" t="s">
        <v>55</v>
      </c>
      <c r="C866" t="s">
        <v>56</v>
      </c>
      <c r="D866" t="s">
        <v>10</v>
      </c>
      <c r="E866" t="s">
        <v>13</v>
      </c>
      <c r="F866">
        <v>2002</v>
      </c>
      <c r="G866" t="s">
        <v>12</v>
      </c>
      <c r="H866">
        <v>4948000</v>
      </c>
    </row>
    <row r="867" spans="1:8" x14ac:dyDescent="0.25">
      <c r="A867">
        <v>6</v>
      </c>
      <c r="B867" t="s">
        <v>55</v>
      </c>
      <c r="C867" t="s">
        <v>56</v>
      </c>
      <c r="D867" t="s">
        <v>10</v>
      </c>
      <c r="E867" t="s">
        <v>13</v>
      </c>
      <c r="F867">
        <v>2003</v>
      </c>
      <c r="G867" t="s">
        <v>12</v>
      </c>
      <c r="H867">
        <v>5521000</v>
      </c>
    </row>
    <row r="868" spans="1:8" x14ac:dyDescent="0.25">
      <c r="A868">
        <v>7</v>
      </c>
      <c r="B868" t="s">
        <v>55</v>
      </c>
      <c r="C868" t="s">
        <v>56</v>
      </c>
      <c r="D868" t="s">
        <v>10</v>
      </c>
      <c r="E868" t="s">
        <v>13</v>
      </c>
      <c r="F868">
        <v>2004</v>
      </c>
      <c r="G868" t="s">
        <v>12</v>
      </c>
      <c r="H868">
        <v>6210000</v>
      </c>
    </row>
    <row r="869" spans="1:8" x14ac:dyDescent="0.25">
      <c r="A869">
        <v>8</v>
      </c>
      <c r="B869" t="s">
        <v>55</v>
      </c>
      <c r="C869" t="s">
        <v>56</v>
      </c>
      <c r="D869" t="s">
        <v>10</v>
      </c>
      <c r="E869" t="s">
        <v>13</v>
      </c>
      <c r="F869">
        <v>2005</v>
      </c>
      <c r="G869" t="s">
        <v>12</v>
      </c>
      <c r="H869">
        <v>6733450</v>
      </c>
    </row>
    <row r="870" spans="1:8" x14ac:dyDescent="0.25">
      <c r="A870">
        <v>9</v>
      </c>
      <c r="B870" t="s">
        <v>55</v>
      </c>
      <c r="C870" t="s">
        <v>56</v>
      </c>
      <c r="D870" t="s">
        <v>10</v>
      </c>
      <c r="E870" t="s">
        <v>13</v>
      </c>
      <c r="F870">
        <v>2006</v>
      </c>
      <c r="G870" t="s">
        <v>12</v>
      </c>
      <c r="H870">
        <v>6559350</v>
      </c>
    </row>
    <row r="871" spans="1:8" x14ac:dyDescent="0.25">
      <c r="A871">
        <v>10</v>
      </c>
      <c r="B871" t="s">
        <v>55</v>
      </c>
      <c r="C871" t="s">
        <v>56</v>
      </c>
      <c r="D871" t="s">
        <v>10</v>
      </c>
      <c r="E871" t="s">
        <v>13</v>
      </c>
      <c r="F871">
        <v>2007</v>
      </c>
      <c r="G871" t="s">
        <v>12</v>
      </c>
      <c r="H871">
        <v>6450315</v>
      </c>
    </row>
    <row r="872" spans="1:8" x14ac:dyDescent="0.25">
      <c r="A872">
        <v>11</v>
      </c>
      <c r="B872" t="s">
        <v>55</v>
      </c>
      <c r="C872" t="s">
        <v>56</v>
      </c>
      <c r="D872" t="s">
        <v>10</v>
      </c>
      <c r="E872" t="s">
        <v>13</v>
      </c>
      <c r="F872">
        <v>2008</v>
      </c>
      <c r="G872" t="s">
        <v>12</v>
      </c>
      <c r="H872">
        <v>6320277</v>
      </c>
    </row>
    <row r="873" spans="1:8" x14ac:dyDescent="0.25">
      <c r="A873">
        <v>12</v>
      </c>
      <c r="B873" t="s">
        <v>55</v>
      </c>
      <c r="C873" t="s">
        <v>56</v>
      </c>
      <c r="D873" t="s">
        <v>10</v>
      </c>
      <c r="E873" t="s">
        <v>13</v>
      </c>
      <c r="F873">
        <v>2009</v>
      </c>
      <c r="G873" t="s">
        <v>12</v>
      </c>
      <c r="H873">
        <v>5419053</v>
      </c>
    </row>
    <row r="874" spans="1:8" x14ac:dyDescent="0.25">
      <c r="A874">
        <v>13</v>
      </c>
      <c r="B874" t="s">
        <v>55</v>
      </c>
      <c r="C874" t="s">
        <v>56</v>
      </c>
      <c r="D874" t="s">
        <v>10</v>
      </c>
      <c r="E874" t="s">
        <v>13</v>
      </c>
      <c r="F874">
        <v>2010</v>
      </c>
      <c r="G874" t="s">
        <v>12</v>
      </c>
      <c r="H874">
        <v>5470010</v>
      </c>
    </row>
    <row r="875" spans="1:8" x14ac:dyDescent="0.25">
      <c r="A875">
        <v>14</v>
      </c>
      <c r="B875" t="s">
        <v>55</v>
      </c>
      <c r="C875" t="s">
        <v>56</v>
      </c>
      <c r="D875" t="s">
        <v>10</v>
      </c>
      <c r="E875" t="s">
        <v>13</v>
      </c>
      <c r="F875">
        <v>2011</v>
      </c>
      <c r="G875" t="s">
        <v>12</v>
      </c>
      <c r="H875">
        <v>6726500</v>
      </c>
    </row>
    <row r="876" spans="1:8" x14ac:dyDescent="0.25">
      <c r="A876">
        <v>15</v>
      </c>
      <c r="B876" t="s">
        <v>55</v>
      </c>
      <c r="C876" t="s">
        <v>56</v>
      </c>
      <c r="D876" t="s">
        <v>10</v>
      </c>
      <c r="E876" t="s">
        <v>13</v>
      </c>
      <c r="F876">
        <v>2012</v>
      </c>
      <c r="G876" t="s">
        <v>12</v>
      </c>
      <c r="H876">
        <v>7046000</v>
      </c>
    </row>
    <row r="877" spans="1:8" x14ac:dyDescent="0.25">
      <c r="A877">
        <v>16</v>
      </c>
      <c r="B877" t="s">
        <v>55</v>
      </c>
      <c r="C877" t="s">
        <v>56</v>
      </c>
      <c r="D877" t="s">
        <v>10</v>
      </c>
      <c r="E877" t="s">
        <v>13</v>
      </c>
      <c r="F877">
        <v>2013</v>
      </c>
      <c r="G877" t="s">
        <v>12</v>
      </c>
      <c r="H877">
        <v>7498200</v>
      </c>
    </row>
    <row r="878" spans="1:8" x14ac:dyDescent="0.25">
      <c r="A878">
        <v>17</v>
      </c>
      <c r="B878" t="s">
        <v>55</v>
      </c>
      <c r="C878" t="s">
        <v>56</v>
      </c>
      <c r="D878" t="s">
        <v>10</v>
      </c>
      <c r="E878" t="s">
        <v>13</v>
      </c>
      <c r="F878">
        <v>2014</v>
      </c>
      <c r="G878" t="s">
        <v>12</v>
      </c>
      <c r="H878">
        <v>7695000</v>
      </c>
    </row>
    <row r="879" spans="1:8" x14ac:dyDescent="0.25">
      <c r="A879">
        <v>18</v>
      </c>
      <c r="B879" t="s">
        <v>55</v>
      </c>
      <c r="C879" t="s">
        <v>56</v>
      </c>
      <c r="D879" t="s">
        <v>10</v>
      </c>
      <c r="E879" t="s">
        <v>13</v>
      </c>
      <c r="F879">
        <v>2015</v>
      </c>
      <c r="G879" t="s">
        <v>12</v>
      </c>
      <c r="H879">
        <v>7712200</v>
      </c>
    </row>
    <row r="880" spans="1:8" x14ac:dyDescent="0.25">
      <c r="A880">
        <v>19</v>
      </c>
      <c r="B880" t="s">
        <v>55</v>
      </c>
      <c r="C880" t="s">
        <v>56</v>
      </c>
      <c r="D880" t="s">
        <v>10</v>
      </c>
      <c r="E880" t="s">
        <v>13</v>
      </c>
      <c r="F880">
        <v>2016</v>
      </c>
      <c r="G880" t="s">
        <v>12</v>
      </c>
      <c r="H880">
        <v>7921400</v>
      </c>
    </row>
    <row r="881" spans="1:8" x14ac:dyDescent="0.25">
      <c r="A881">
        <v>20</v>
      </c>
      <c r="B881" t="s">
        <v>55</v>
      </c>
      <c r="C881" t="s">
        <v>56</v>
      </c>
      <c r="D881" t="s">
        <v>10</v>
      </c>
      <c r="E881" t="s">
        <v>13</v>
      </c>
      <c r="F881">
        <v>2017</v>
      </c>
      <c r="G881" t="s">
        <v>12</v>
      </c>
      <c r="H881">
        <v>8454480</v>
      </c>
    </row>
    <row r="882" spans="1:8" x14ac:dyDescent="0.25">
      <c r="A882">
        <v>1</v>
      </c>
      <c r="B882" t="s">
        <v>57</v>
      </c>
      <c r="C882" t="s">
        <v>58</v>
      </c>
      <c r="D882" t="s">
        <v>10</v>
      </c>
      <c r="E882" t="s">
        <v>11</v>
      </c>
      <c r="F882">
        <v>1998</v>
      </c>
      <c r="G882" t="s">
        <v>12</v>
      </c>
      <c r="H882">
        <v>1087000</v>
      </c>
    </row>
    <row r="883" spans="1:8" x14ac:dyDescent="0.25">
      <c r="A883">
        <v>2</v>
      </c>
      <c r="B883" t="s">
        <v>57</v>
      </c>
      <c r="C883" t="s">
        <v>58</v>
      </c>
      <c r="D883" t="s">
        <v>10</v>
      </c>
      <c r="E883" t="s">
        <v>11</v>
      </c>
      <c r="F883">
        <v>1999</v>
      </c>
      <c r="G883" t="s">
        <v>12</v>
      </c>
      <c r="H883">
        <v>1050000</v>
      </c>
    </row>
    <row r="884" spans="1:8" x14ac:dyDescent="0.25">
      <c r="A884">
        <v>3</v>
      </c>
      <c r="B884" t="s">
        <v>57</v>
      </c>
      <c r="C884" t="s">
        <v>58</v>
      </c>
      <c r="D884" t="s">
        <v>10</v>
      </c>
      <c r="E884" t="s">
        <v>11</v>
      </c>
      <c r="F884">
        <v>2000</v>
      </c>
      <c r="G884" t="s">
        <v>12</v>
      </c>
      <c r="H884">
        <v>971000</v>
      </c>
    </row>
    <row r="885" spans="1:8" x14ac:dyDescent="0.25">
      <c r="A885">
        <v>4</v>
      </c>
      <c r="B885" t="s">
        <v>57</v>
      </c>
      <c r="C885" t="s">
        <v>58</v>
      </c>
      <c r="D885" t="s">
        <v>10</v>
      </c>
      <c r="E885" t="s">
        <v>11</v>
      </c>
      <c r="F885">
        <v>2001</v>
      </c>
      <c r="G885" t="s">
        <v>12</v>
      </c>
      <c r="H885">
        <v>1196000</v>
      </c>
    </row>
    <row r="886" spans="1:8" x14ac:dyDescent="0.25">
      <c r="A886">
        <v>5</v>
      </c>
      <c r="B886" t="s">
        <v>57</v>
      </c>
      <c r="C886" t="s">
        <v>58</v>
      </c>
      <c r="D886" t="s">
        <v>10</v>
      </c>
      <c r="E886" t="s">
        <v>11</v>
      </c>
      <c r="F886">
        <v>2002</v>
      </c>
      <c r="G886" t="s">
        <v>12</v>
      </c>
      <c r="H886">
        <v>1407000</v>
      </c>
    </row>
    <row r="887" spans="1:8" x14ac:dyDescent="0.25">
      <c r="A887">
        <v>6</v>
      </c>
      <c r="B887" t="s">
        <v>57</v>
      </c>
      <c r="C887" t="s">
        <v>58</v>
      </c>
      <c r="D887" t="s">
        <v>10</v>
      </c>
      <c r="E887" t="s">
        <v>11</v>
      </c>
      <c r="F887">
        <v>2003</v>
      </c>
      <c r="G887" t="s">
        <v>12</v>
      </c>
      <c r="H887">
        <v>1136000</v>
      </c>
    </row>
    <row r="888" spans="1:8" x14ac:dyDescent="0.25">
      <c r="A888">
        <v>7</v>
      </c>
      <c r="B888" t="s">
        <v>57</v>
      </c>
      <c r="C888" t="s">
        <v>58</v>
      </c>
      <c r="D888" t="s">
        <v>10</v>
      </c>
      <c r="E888" t="s">
        <v>11</v>
      </c>
      <c r="F888">
        <v>2004</v>
      </c>
      <c r="G888" t="s">
        <v>12</v>
      </c>
      <c r="H888">
        <v>740000</v>
      </c>
    </row>
    <row r="889" spans="1:8" x14ac:dyDescent="0.25">
      <c r="A889">
        <v>8</v>
      </c>
      <c r="B889" t="s">
        <v>57</v>
      </c>
      <c r="C889" t="s">
        <v>58</v>
      </c>
      <c r="D889" t="s">
        <v>10</v>
      </c>
      <c r="E889" t="s">
        <v>11</v>
      </c>
      <c r="F889">
        <v>2005</v>
      </c>
      <c r="G889" t="s">
        <v>12</v>
      </c>
      <c r="H889">
        <v>715000</v>
      </c>
    </row>
    <row r="890" spans="1:8" x14ac:dyDescent="0.25">
      <c r="A890">
        <v>9</v>
      </c>
      <c r="B890" t="s">
        <v>57</v>
      </c>
      <c r="C890" t="s">
        <v>58</v>
      </c>
      <c r="D890" t="s">
        <v>10</v>
      </c>
      <c r="E890" t="s">
        <v>11</v>
      </c>
      <c r="F890">
        <v>2006</v>
      </c>
      <c r="G890" t="s">
        <v>12</v>
      </c>
      <c r="H890">
        <v>301000</v>
      </c>
    </row>
    <row r="891" spans="1:8" x14ac:dyDescent="0.25">
      <c r="A891">
        <v>10</v>
      </c>
      <c r="B891" t="s">
        <v>57</v>
      </c>
      <c r="C891" t="s">
        <v>58</v>
      </c>
      <c r="D891" t="s">
        <v>10</v>
      </c>
      <c r="E891" t="s">
        <v>11</v>
      </c>
      <c r="F891">
        <v>2007</v>
      </c>
      <c r="G891" t="s">
        <v>12</v>
      </c>
      <c r="H891">
        <v>467000</v>
      </c>
    </row>
    <row r="892" spans="1:8" x14ac:dyDescent="0.25">
      <c r="A892">
        <v>11</v>
      </c>
      <c r="B892" t="s">
        <v>57</v>
      </c>
      <c r="C892" t="s">
        <v>58</v>
      </c>
      <c r="D892" t="s">
        <v>10</v>
      </c>
      <c r="E892" t="s">
        <v>11</v>
      </c>
      <c r="F892">
        <v>2008</v>
      </c>
      <c r="G892" t="s">
        <v>12</v>
      </c>
      <c r="H892">
        <v>244100</v>
      </c>
    </row>
    <row r="893" spans="1:8" x14ac:dyDescent="0.25">
      <c r="A893">
        <v>12</v>
      </c>
      <c r="B893" t="s">
        <v>57</v>
      </c>
      <c r="C893" t="s">
        <v>58</v>
      </c>
      <c r="D893" t="s">
        <v>10</v>
      </c>
      <c r="E893" t="s">
        <v>11</v>
      </c>
      <c r="F893">
        <v>2009</v>
      </c>
      <c r="G893" t="s">
        <v>12</v>
      </c>
      <c r="H893">
        <v>206000</v>
      </c>
    </row>
    <row r="894" spans="1:8" x14ac:dyDescent="0.25">
      <c r="A894">
        <v>13</v>
      </c>
      <c r="B894" t="s">
        <v>57</v>
      </c>
      <c r="C894" t="s">
        <v>58</v>
      </c>
      <c r="D894" t="s">
        <v>10</v>
      </c>
      <c r="E894" t="s">
        <v>11</v>
      </c>
      <c r="F894">
        <v>2010</v>
      </c>
      <c r="G894" t="s">
        <v>12</v>
      </c>
      <c r="H894">
        <v>104029</v>
      </c>
    </row>
    <row r="895" spans="1:8" x14ac:dyDescent="0.25">
      <c r="A895">
        <v>14</v>
      </c>
      <c r="B895" t="s">
        <v>57</v>
      </c>
      <c r="C895" t="s">
        <v>58</v>
      </c>
      <c r="D895" t="s">
        <v>10</v>
      </c>
      <c r="E895" t="s">
        <v>11</v>
      </c>
      <c r="F895">
        <v>2011</v>
      </c>
      <c r="G895" t="s">
        <v>12</v>
      </c>
      <c r="H895">
        <v>374888</v>
      </c>
    </row>
    <row r="896" spans="1:8" x14ac:dyDescent="0.25">
      <c r="A896">
        <v>15</v>
      </c>
      <c r="B896" t="s">
        <v>57</v>
      </c>
      <c r="C896" t="s">
        <v>58</v>
      </c>
      <c r="D896" t="s">
        <v>10</v>
      </c>
      <c r="E896" t="s">
        <v>11</v>
      </c>
      <c r="F896">
        <v>2012</v>
      </c>
      <c r="G896" t="s">
        <v>12</v>
      </c>
      <c r="H896">
        <v>306475</v>
      </c>
    </row>
    <row r="897" spans="1:8" x14ac:dyDescent="0.25">
      <c r="A897">
        <v>16</v>
      </c>
      <c r="B897" t="s">
        <v>57</v>
      </c>
      <c r="C897" t="s">
        <v>58</v>
      </c>
      <c r="D897" t="s">
        <v>10</v>
      </c>
      <c r="E897" t="s">
        <v>11</v>
      </c>
      <c r="F897">
        <v>2013</v>
      </c>
      <c r="G897" t="s">
        <v>12</v>
      </c>
      <c r="H897">
        <v>285572</v>
      </c>
    </row>
    <row r="898" spans="1:8" x14ac:dyDescent="0.25">
      <c r="A898">
        <v>17</v>
      </c>
      <c r="B898" t="s">
        <v>57</v>
      </c>
      <c r="C898" t="s">
        <v>58</v>
      </c>
      <c r="D898" t="s">
        <v>10</v>
      </c>
      <c r="E898" t="s">
        <v>11</v>
      </c>
      <c r="F898">
        <v>2014</v>
      </c>
      <c r="G898" t="s">
        <v>12</v>
      </c>
      <c r="H898">
        <v>326105</v>
      </c>
    </row>
    <row r="899" spans="1:8" x14ac:dyDescent="0.25">
      <c r="A899">
        <v>18</v>
      </c>
      <c r="B899" t="s">
        <v>57</v>
      </c>
      <c r="C899" t="s">
        <v>58</v>
      </c>
      <c r="D899" t="s">
        <v>10</v>
      </c>
      <c r="E899" t="s">
        <v>11</v>
      </c>
      <c r="F899">
        <v>2015</v>
      </c>
      <c r="G899" t="s">
        <v>12</v>
      </c>
      <c r="H899">
        <v>372594</v>
      </c>
    </row>
    <row r="900" spans="1:8" x14ac:dyDescent="0.25">
      <c r="A900">
        <v>19</v>
      </c>
      <c r="B900" t="s">
        <v>57</v>
      </c>
      <c r="C900" t="s">
        <v>58</v>
      </c>
      <c r="D900" t="s">
        <v>10</v>
      </c>
      <c r="E900" t="s">
        <v>11</v>
      </c>
      <c r="F900">
        <v>2016</v>
      </c>
      <c r="G900" t="s">
        <v>12</v>
      </c>
      <c r="H900">
        <v>329447</v>
      </c>
    </row>
    <row r="901" spans="1:8" x14ac:dyDescent="0.25">
      <c r="A901">
        <v>20</v>
      </c>
      <c r="B901" t="s">
        <v>57</v>
      </c>
      <c r="C901" t="s">
        <v>58</v>
      </c>
      <c r="D901" t="s">
        <v>10</v>
      </c>
      <c r="E901" t="s">
        <v>11</v>
      </c>
      <c r="F901">
        <v>2017</v>
      </c>
      <c r="G901" t="s">
        <v>12</v>
      </c>
      <c r="H901">
        <v>387099</v>
      </c>
    </row>
    <row r="902" spans="1:8" x14ac:dyDescent="0.25">
      <c r="A902">
        <v>1</v>
      </c>
      <c r="B902" t="s">
        <v>57</v>
      </c>
      <c r="C902" t="s">
        <v>58</v>
      </c>
      <c r="D902" t="s">
        <v>10</v>
      </c>
      <c r="E902" t="s">
        <v>13</v>
      </c>
      <c r="F902">
        <v>1998</v>
      </c>
      <c r="G902" t="s">
        <v>12</v>
      </c>
      <c r="H902">
        <v>386000</v>
      </c>
    </row>
    <row r="903" spans="1:8" x14ac:dyDescent="0.25">
      <c r="A903">
        <v>2</v>
      </c>
      <c r="B903" t="s">
        <v>57</v>
      </c>
      <c r="C903" t="s">
        <v>58</v>
      </c>
      <c r="D903" t="s">
        <v>10</v>
      </c>
      <c r="E903" t="s">
        <v>13</v>
      </c>
      <c r="F903">
        <v>1999</v>
      </c>
      <c r="G903" t="s">
        <v>12</v>
      </c>
      <c r="H903">
        <v>374800</v>
      </c>
    </row>
    <row r="904" spans="1:8" x14ac:dyDescent="0.25">
      <c r="A904">
        <v>3</v>
      </c>
      <c r="B904" t="s">
        <v>57</v>
      </c>
      <c r="C904" t="s">
        <v>58</v>
      </c>
      <c r="D904" t="s">
        <v>10</v>
      </c>
      <c r="E904" t="s">
        <v>13</v>
      </c>
      <c r="F904">
        <v>2000</v>
      </c>
      <c r="G904" t="s">
        <v>12</v>
      </c>
      <c r="H904">
        <v>681000</v>
      </c>
    </row>
    <row r="905" spans="1:8" x14ac:dyDescent="0.25">
      <c r="A905">
        <v>4</v>
      </c>
      <c r="B905" t="s">
        <v>57</v>
      </c>
      <c r="C905" t="s">
        <v>58</v>
      </c>
      <c r="D905" t="s">
        <v>10</v>
      </c>
      <c r="E905" t="s">
        <v>13</v>
      </c>
      <c r="F905">
        <v>2001</v>
      </c>
      <c r="G905" t="s">
        <v>12</v>
      </c>
      <c r="H905">
        <v>954000</v>
      </c>
    </row>
    <row r="906" spans="1:8" x14ac:dyDescent="0.25">
      <c r="A906">
        <v>5</v>
      </c>
      <c r="B906" t="s">
        <v>57</v>
      </c>
      <c r="C906" t="s">
        <v>58</v>
      </c>
      <c r="D906" t="s">
        <v>10</v>
      </c>
      <c r="E906" t="s">
        <v>13</v>
      </c>
      <c r="F906">
        <v>2002</v>
      </c>
      <c r="G906" t="s">
        <v>12</v>
      </c>
      <c r="H906">
        <v>1056000</v>
      </c>
    </row>
    <row r="907" spans="1:8" x14ac:dyDescent="0.25">
      <c r="A907">
        <v>6</v>
      </c>
      <c r="B907" t="s">
        <v>57</v>
      </c>
      <c r="C907" t="s">
        <v>58</v>
      </c>
      <c r="D907" t="s">
        <v>10</v>
      </c>
      <c r="E907" t="s">
        <v>13</v>
      </c>
      <c r="F907">
        <v>2003</v>
      </c>
      <c r="G907" t="s">
        <v>12</v>
      </c>
      <c r="H907">
        <v>1350000</v>
      </c>
    </row>
    <row r="908" spans="1:8" x14ac:dyDescent="0.25">
      <c r="A908">
        <v>7</v>
      </c>
      <c r="B908" t="s">
        <v>57</v>
      </c>
      <c r="C908" t="s">
        <v>58</v>
      </c>
      <c r="D908" t="s">
        <v>10</v>
      </c>
      <c r="E908" t="s">
        <v>13</v>
      </c>
      <c r="F908">
        <v>2004</v>
      </c>
      <c r="G908" t="s">
        <v>12</v>
      </c>
      <c r="H908">
        <v>1760000</v>
      </c>
    </row>
    <row r="909" spans="1:8" x14ac:dyDescent="0.25">
      <c r="A909">
        <v>8</v>
      </c>
      <c r="B909" t="s">
        <v>57</v>
      </c>
      <c r="C909" t="s">
        <v>58</v>
      </c>
      <c r="D909" t="s">
        <v>10</v>
      </c>
      <c r="E909" t="s">
        <v>13</v>
      </c>
      <c r="F909">
        <v>2005</v>
      </c>
      <c r="G909" t="s">
        <v>12</v>
      </c>
      <c r="H909">
        <v>1163000</v>
      </c>
    </row>
    <row r="910" spans="1:8" x14ac:dyDescent="0.25">
      <c r="A910">
        <v>9</v>
      </c>
      <c r="B910" t="s">
        <v>57</v>
      </c>
      <c r="C910" t="s">
        <v>58</v>
      </c>
      <c r="D910" t="s">
        <v>10</v>
      </c>
      <c r="E910" t="s">
        <v>13</v>
      </c>
      <c r="F910">
        <v>2006</v>
      </c>
      <c r="G910" t="s">
        <v>12</v>
      </c>
      <c r="H910">
        <v>521000</v>
      </c>
    </row>
    <row r="911" spans="1:8" x14ac:dyDescent="0.25">
      <c r="A911">
        <v>10</v>
      </c>
      <c r="B911" t="s">
        <v>57</v>
      </c>
      <c r="C911" t="s">
        <v>58</v>
      </c>
      <c r="D911" t="s">
        <v>10</v>
      </c>
      <c r="E911" t="s">
        <v>13</v>
      </c>
      <c r="F911">
        <v>2007</v>
      </c>
      <c r="G911" t="s">
        <v>12</v>
      </c>
      <c r="H911">
        <v>781000</v>
      </c>
    </row>
    <row r="912" spans="1:8" x14ac:dyDescent="0.25">
      <c r="A912">
        <v>11</v>
      </c>
      <c r="B912" t="s">
        <v>57</v>
      </c>
      <c r="C912" t="s">
        <v>58</v>
      </c>
      <c r="D912" t="s">
        <v>10</v>
      </c>
      <c r="E912" t="s">
        <v>13</v>
      </c>
      <c r="F912">
        <v>2008</v>
      </c>
      <c r="G912" t="s">
        <v>12</v>
      </c>
      <c r="H912">
        <v>357000</v>
      </c>
    </row>
    <row r="913" spans="1:8" x14ac:dyDescent="0.25">
      <c r="A913">
        <v>12</v>
      </c>
      <c r="B913" t="s">
        <v>57</v>
      </c>
      <c r="C913" t="s">
        <v>58</v>
      </c>
      <c r="D913" t="s">
        <v>10</v>
      </c>
      <c r="E913" t="s">
        <v>13</v>
      </c>
      <c r="F913">
        <v>2009</v>
      </c>
      <c r="G913" t="s">
        <v>12</v>
      </c>
      <c r="H913">
        <v>282500</v>
      </c>
    </row>
    <row r="914" spans="1:8" x14ac:dyDescent="0.25">
      <c r="A914">
        <v>13</v>
      </c>
      <c r="B914" t="s">
        <v>57</v>
      </c>
      <c r="C914" t="s">
        <v>58</v>
      </c>
      <c r="D914" t="s">
        <v>10</v>
      </c>
      <c r="E914" t="s">
        <v>13</v>
      </c>
      <c r="F914">
        <v>2010</v>
      </c>
      <c r="G914" t="s">
        <v>12</v>
      </c>
      <c r="H914">
        <v>1705105</v>
      </c>
    </row>
    <row r="915" spans="1:8" x14ac:dyDescent="0.25">
      <c r="A915">
        <v>14</v>
      </c>
      <c r="B915" t="s">
        <v>57</v>
      </c>
      <c r="C915" t="s">
        <v>58</v>
      </c>
      <c r="D915" t="s">
        <v>10</v>
      </c>
      <c r="E915" t="s">
        <v>13</v>
      </c>
      <c r="F915">
        <v>2011</v>
      </c>
      <c r="G915" t="s">
        <v>12</v>
      </c>
      <c r="H915">
        <v>1464140</v>
      </c>
    </row>
    <row r="916" spans="1:8" x14ac:dyDescent="0.25">
      <c r="A916">
        <v>15</v>
      </c>
      <c r="B916" t="s">
        <v>57</v>
      </c>
      <c r="C916" t="s">
        <v>58</v>
      </c>
      <c r="D916" t="s">
        <v>10</v>
      </c>
      <c r="E916" t="s">
        <v>13</v>
      </c>
      <c r="F916">
        <v>2012</v>
      </c>
      <c r="G916" t="s">
        <v>12</v>
      </c>
      <c r="H916">
        <v>308711</v>
      </c>
    </row>
    <row r="917" spans="1:8" x14ac:dyDescent="0.25">
      <c r="A917">
        <v>16</v>
      </c>
      <c r="B917" t="s">
        <v>57</v>
      </c>
      <c r="C917" t="s">
        <v>58</v>
      </c>
      <c r="D917" t="s">
        <v>10</v>
      </c>
      <c r="E917" t="s">
        <v>13</v>
      </c>
      <c r="F917">
        <v>2013</v>
      </c>
      <c r="G917" t="s">
        <v>12</v>
      </c>
      <c r="H917">
        <v>294049</v>
      </c>
    </row>
    <row r="918" spans="1:8" x14ac:dyDescent="0.25">
      <c r="A918">
        <v>17</v>
      </c>
      <c r="B918" t="s">
        <v>57</v>
      </c>
      <c r="C918" t="s">
        <v>58</v>
      </c>
      <c r="D918" t="s">
        <v>10</v>
      </c>
      <c r="E918" t="s">
        <v>13</v>
      </c>
      <c r="F918">
        <v>2014</v>
      </c>
      <c r="G918" t="s">
        <v>12</v>
      </c>
      <c r="H918">
        <v>374389</v>
      </c>
    </row>
    <row r="919" spans="1:8" x14ac:dyDescent="0.25">
      <c r="A919">
        <v>18</v>
      </c>
      <c r="B919" t="s">
        <v>57</v>
      </c>
      <c r="C919" t="s">
        <v>58</v>
      </c>
      <c r="D919" t="s">
        <v>10</v>
      </c>
      <c r="E919" t="s">
        <v>13</v>
      </c>
      <c r="F919">
        <v>2015</v>
      </c>
      <c r="G919" t="s">
        <v>12</v>
      </c>
      <c r="H919">
        <v>524090</v>
      </c>
    </row>
    <row r="920" spans="1:8" x14ac:dyDescent="0.25">
      <c r="A920">
        <v>19</v>
      </c>
      <c r="B920" t="s">
        <v>57</v>
      </c>
      <c r="C920" t="s">
        <v>58</v>
      </c>
      <c r="D920" t="s">
        <v>10</v>
      </c>
      <c r="E920" t="s">
        <v>13</v>
      </c>
      <c r="F920">
        <v>2016</v>
      </c>
      <c r="G920" t="s">
        <v>12</v>
      </c>
      <c r="H920">
        <v>565979</v>
      </c>
    </row>
    <row r="921" spans="1:8" x14ac:dyDescent="0.25">
      <c r="A921">
        <v>20</v>
      </c>
      <c r="B921" t="s">
        <v>57</v>
      </c>
      <c r="C921" t="s">
        <v>58</v>
      </c>
      <c r="D921" t="s">
        <v>10</v>
      </c>
      <c r="E921" t="s">
        <v>13</v>
      </c>
      <c r="F921">
        <v>2017</v>
      </c>
      <c r="G921" t="s">
        <v>12</v>
      </c>
      <c r="H921">
        <v>581450</v>
      </c>
    </row>
    <row r="922" spans="1:8" x14ac:dyDescent="0.25">
      <c r="A922">
        <v>1</v>
      </c>
      <c r="B922" t="s">
        <v>59</v>
      </c>
      <c r="C922" t="s">
        <v>60</v>
      </c>
      <c r="D922" t="s">
        <v>10</v>
      </c>
      <c r="E922" t="s">
        <v>11</v>
      </c>
      <c r="F922">
        <v>1998</v>
      </c>
      <c r="G922" t="s">
        <v>12</v>
      </c>
      <c r="H922">
        <v>1159000</v>
      </c>
    </row>
    <row r="923" spans="1:8" x14ac:dyDescent="0.25">
      <c r="A923">
        <v>2</v>
      </c>
      <c r="B923" t="s">
        <v>59</v>
      </c>
      <c r="C923" t="s">
        <v>60</v>
      </c>
      <c r="D923" t="s">
        <v>10</v>
      </c>
      <c r="E923" t="s">
        <v>11</v>
      </c>
      <c r="F923">
        <v>1999</v>
      </c>
      <c r="G923" t="s">
        <v>12</v>
      </c>
      <c r="H923">
        <v>1132000</v>
      </c>
    </row>
    <row r="924" spans="1:8" x14ac:dyDescent="0.25">
      <c r="A924">
        <v>3</v>
      </c>
      <c r="B924" t="s">
        <v>59</v>
      </c>
      <c r="C924" t="s">
        <v>60</v>
      </c>
      <c r="D924" t="s">
        <v>10</v>
      </c>
      <c r="E924" t="s">
        <v>11</v>
      </c>
      <c r="F924">
        <v>2000</v>
      </c>
      <c r="G924" t="s">
        <v>12</v>
      </c>
      <c r="H924">
        <v>1158000</v>
      </c>
    </row>
    <row r="925" spans="1:8" x14ac:dyDescent="0.25">
      <c r="A925">
        <v>4</v>
      </c>
      <c r="B925" t="s">
        <v>59</v>
      </c>
      <c r="C925" t="s">
        <v>60</v>
      </c>
      <c r="D925" t="s">
        <v>10</v>
      </c>
      <c r="E925" t="s">
        <v>11</v>
      </c>
      <c r="F925">
        <v>2001</v>
      </c>
      <c r="G925" t="s">
        <v>12</v>
      </c>
      <c r="H925">
        <v>926000</v>
      </c>
    </row>
    <row r="926" spans="1:8" x14ac:dyDescent="0.25">
      <c r="A926">
        <v>5</v>
      </c>
      <c r="B926" t="s">
        <v>59</v>
      </c>
      <c r="C926" t="s">
        <v>60</v>
      </c>
      <c r="D926" t="s">
        <v>10</v>
      </c>
      <c r="E926" t="s">
        <v>11</v>
      </c>
      <c r="F926">
        <v>2002</v>
      </c>
      <c r="G926" t="s">
        <v>12</v>
      </c>
      <c r="H926">
        <v>1040000</v>
      </c>
    </row>
    <row r="927" spans="1:8" x14ac:dyDescent="0.25">
      <c r="A927">
        <v>6</v>
      </c>
      <c r="B927" t="s">
        <v>59</v>
      </c>
      <c r="C927" t="s">
        <v>60</v>
      </c>
      <c r="D927" t="s">
        <v>10</v>
      </c>
      <c r="E927" t="s">
        <v>11</v>
      </c>
      <c r="F927">
        <v>2003</v>
      </c>
      <c r="G927" t="s">
        <v>12</v>
      </c>
      <c r="H927">
        <v>1259000</v>
      </c>
    </row>
    <row r="928" spans="1:8" x14ac:dyDescent="0.25">
      <c r="A928">
        <v>7</v>
      </c>
      <c r="B928" t="s">
        <v>59</v>
      </c>
      <c r="C928" t="s">
        <v>60</v>
      </c>
      <c r="D928" t="s">
        <v>10</v>
      </c>
      <c r="E928" t="s">
        <v>11</v>
      </c>
      <c r="F928">
        <v>2004</v>
      </c>
      <c r="G928" t="s">
        <v>12</v>
      </c>
      <c r="H928">
        <v>1337000</v>
      </c>
    </row>
    <row r="929" spans="1:8" x14ac:dyDescent="0.25">
      <c r="A929">
        <v>8</v>
      </c>
      <c r="B929" t="s">
        <v>59</v>
      </c>
      <c r="C929" t="s">
        <v>60</v>
      </c>
      <c r="D929" t="s">
        <v>10</v>
      </c>
      <c r="E929" t="s">
        <v>11</v>
      </c>
      <c r="F929">
        <v>2005</v>
      </c>
      <c r="G929" t="s">
        <v>12</v>
      </c>
      <c r="H929">
        <v>1765000</v>
      </c>
    </row>
    <row r="930" spans="1:8" x14ac:dyDescent="0.25">
      <c r="A930">
        <v>9</v>
      </c>
      <c r="B930" t="s">
        <v>59</v>
      </c>
      <c r="C930" t="s">
        <v>60</v>
      </c>
      <c r="D930" t="s">
        <v>10</v>
      </c>
      <c r="E930" t="s">
        <v>11</v>
      </c>
      <c r="F930">
        <v>2006</v>
      </c>
      <c r="G930" t="s">
        <v>12</v>
      </c>
      <c r="H930">
        <v>1086757</v>
      </c>
    </row>
    <row r="931" spans="1:8" x14ac:dyDescent="0.25">
      <c r="A931">
        <v>10</v>
      </c>
      <c r="B931" t="s">
        <v>59</v>
      </c>
      <c r="C931" t="s">
        <v>60</v>
      </c>
      <c r="D931" t="s">
        <v>10</v>
      </c>
      <c r="E931" t="s">
        <v>11</v>
      </c>
      <c r="F931">
        <v>2007</v>
      </c>
      <c r="G931" t="s">
        <v>12</v>
      </c>
      <c r="H931">
        <v>1260077</v>
      </c>
    </row>
    <row r="932" spans="1:8" x14ac:dyDescent="0.25">
      <c r="A932">
        <v>11</v>
      </c>
      <c r="B932" t="s">
        <v>59</v>
      </c>
      <c r="C932" t="s">
        <v>60</v>
      </c>
      <c r="D932" t="s">
        <v>10</v>
      </c>
      <c r="E932" t="s">
        <v>11</v>
      </c>
      <c r="F932">
        <v>2008</v>
      </c>
      <c r="G932" t="s">
        <v>12</v>
      </c>
      <c r="H932">
        <v>1635741</v>
      </c>
    </row>
    <row r="933" spans="1:8" x14ac:dyDescent="0.25">
      <c r="A933">
        <v>12</v>
      </c>
      <c r="B933" t="s">
        <v>59</v>
      </c>
      <c r="C933" t="s">
        <v>60</v>
      </c>
      <c r="D933" t="s">
        <v>10</v>
      </c>
      <c r="E933" t="s">
        <v>11</v>
      </c>
      <c r="F933">
        <v>2009</v>
      </c>
      <c r="G933" t="s">
        <v>12</v>
      </c>
      <c r="H933">
        <v>2081917</v>
      </c>
    </row>
    <row r="934" spans="1:8" x14ac:dyDescent="0.25">
      <c r="A934">
        <v>13</v>
      </c>
      <c r="B934" t="s">
        <v>59</v>
      </c>
      <c r="C934" t="s">
        <v>60</v>
      </c>
      <c r="D934" t="s">
        <v>10</v>
      </c>
      <c r="E934" t="s">
        <v>11</v>
      </c>
      <c r="F934">
        <v>2010</v>
      </c>
      <c r="G934" t="s">
        <v>12</v>
      </c>
      <c r="H934">
        <v>1743908</v>
      </c>
    </row>
    <row r="935" spans="1:8" x14ac:dyDescent="0.25">
      <c r="A935">
        <v>14</v>
      </c>
      <c r="B935" t="s">
        <v>59</v>
      </c>
      <c r="C935" t="s">
        <v>60</v>
      </c>
      <c r="D935" t="s">
        <v>10</v>
      </c>
      <c r="E935" t="s">
        <v>11</v>
      </c>
      <c r="F935">
        <v>2011</v>
      </c>
      <c r="G935" t="s">
        <v>12</v>
      </c>
      <c r="H935">
        <v>1214235</v>
      </c>
    </row>
    <row r="936" spans="1:8" x14ac:dyDescent="0.25">
      <c r="A936">
        <v>15</v>
      </c>
      <c r="B936" t="s">
        <v>59</v>
      </c>
      <c r="C936" t="s">
        <v>60</v>
      </c>
      <c r="D936" t="s">
        <v>10</v>
      </c>
      <c r="E936" t="s">
        <v>11</v>
      </c>
      <c r="F936">
        <v>2012</v>
      </c>
      <c r="G936" t="s">
        <v>12</v>
      </c>
      <c r="H936">
        <v>1083647</v>
      </c>
    </row>
    <row r="937" spans="1:8" x14ac:dyDescent="0.25">
      <c r="A937">
        <v>16</v>
      </c>
      <c r="B937" t="s">
        <v>59</v>
      </c>
      <c r="C937" t="s">
        <v>60</v>
      </c>
      <c r="D937" t="s">
        <v>10</v>
      </c>
      <c r="E937" t="s">
        <v>11</v>
      </c>
      <c r="F937">
        <v>2013</v>
      </c>
      <c r="G937" t="s">
        <v>12</v>
      </c>
      <c r="H937">
        <v>897373</v>
      </c>
    </row>
    <row r="938" spans="1:8" x14ac:dyDescent="0.25">
      <c r="A938">
        <v>17</v>
      </c>
      <c r="B938" t="s">
        <v>59</v>
      </c>
      <c r="C938" t="s">
        <v>60</v>
      </c>
      <c r="D938" t="s">
        <v>10</v>
      </c>
      <c r="E938" t="s">
        <v>11</v>
      </c>
      <c r="F938">
        <v>2014</v>
      </c>
      <c r="G938" t="s">
        <v>12</v>
      </c>
      <c r="H938">
        <v>1207340</v>
      </c>
    </row>
    <row r="939" spans="1:8" x14ac:dyDescent="0.25">
      <c r="A939">
        <v>18</v>
      </c>
      <c r="B939" t="s">
        <v>59</v>
      </c>
      <c r="C939" t="s">
        <v>60</v>
      </c>
      <c r="D939" t="s">
        <v>10</v>
      </c>
      <c r="E939" t="s">
        <v>11</v>
      </c>
      <c r="F939">
        <v>2015</v>
      </c>
      <c r="G939" t="s">
        <v>12</v>
      </c>
      <c r="H939">
        <v>1202511</v>
      </c>
    </row>
    <row r="940" spans="1:8" x14ac:dyDescent="0.25">
      <c r="A940">
        <v>19</v>
      </c>
      <c r="B940" t="s">
        <v>59</v>
      </c>
      <c r="C940" t="s">
        <v>60</v>
      </c>
      <c r="D940" t="s">
        <v>10</v>
      </c>
      <c r="E940" t="s">
        <v>11</v>
      </c>
      <c r="F940">
        <v>2016</v>
      </c>
      <c r="G940" t="s">
        <v>12</v>
      </c>
      <c r="H940">
        <v>1428408</v>
      </c>
    </row>
    <row r="941" spans="1:8" x14ac:dyDescent="0.25">
      <c r="A941">
        <v>20</v>
      </c>
      <c r="B941" t="s">
        <v>59</v>
      </c>
      <c r="C941" t="s">
        <v>60</v>
      </c>
      <c r="D941" t="s">
        <v>10</v>
      </c>
      <c r="E941" t="s">
        <v>11</v>
      </c>
      <c r="F941">
        <v>2017</v>
      </c>
      <c r="G941" t="s">
        <v>12</v>
      </c>
      <c r="H941">
        <v>1593811</v>
      </c>
    </row>
    <row r="942" spans="1:8" x14ac:dyDescent="0.25">
      <c r="A942">
        <v>1</v>
      </c>
      <c r="B942" t="s">
        <v>59</v>
      </c>
      <c r="C942" t="s">
        <v>60</v>
      </c>
      <c r="D942" t="s">
        <v>10</v>
      </c>
      <c r="E942" t="s">
        <v>13</v>
      </c>
      <c r="F942">
        <v>1998</v>
      </c>
      <c r="G942" t="s">
        <v>12</v>
      </c>
      <c r="H942">
        <v>1531000</v>
      </c>
    </row>
    <row r="943" spans="1:8" x14ac:dyDescent="0.25">
      <c r="A943">
        <v>2</v>
      </c>
      <c r="B943" t="s">
        <v>59</v>
      </c>
      <c r="C943" t="s">
        <v>60</v>
      </c>
      <c r="D943" t="s">
        <v>10</v>
      </c>
      <c r="E943" t="s">
        <v>13</v>
      </c>
      <c r="F943">
        <v>1999</v>
      </c>
      <c r="G943" t="s">
        <v>12</v>
      </c>
      <c r="H943">
        <v>1763000</v>
      </c>
    </row>
    <row r="944" spans="1:8" x14ac:dyDescent="0.25">
      <c r="A944">
        <v>3</v>
      </c>
      <c r="B944" t="s">
        <v>59</v>
      </c>
      <c r="C944" t="s">
        <v>60</v>
      </c>
      <c r="D944" t="s">
        <v>10</v>
      </c>
      <c r="E944" t="s">
        <v>13</v>
      </c>
      <c r="F944">
        <v>2000</v>
      </c>
      <c r="G944" t="s">
        <v>12</v>
      </c>
      <c r="H944">
        <v>1960000</v>
      </c>
    </row>
    <row r="945" spans="1:8" x14ac:dyDescent="0.25">
      <c r="A945">
        <v>4</v>
      </c>
      <c r="B945" t="s">
        <v>59</v>
      </c>
      <c r="C945" t="s">
        <v>60</v>
      </c>
      <c r="D945" t="s">
        <v>10</v>
      </c>
      <c r="E945" t="s">
        <v>13</v>
      </c>
      <c r="F945">
        <v>2001</v>
      </c>
      <c r="G945" t="s">
        <v>12</v>
      </c>
      <c r="H945">
        <v>1856000</v>
      </c>
    </row>
    <row r="946" spans="1:8" x14ac:dyDescent="0.25">
      <c r="A946">
        <v>5</v>
      </c>
      <c r="B946" t="s">
        <v>59</v>
      </c>
      <c r="C946" t="s">
        <v>60</v>
      </c>
      <c r="D946" t="s">
        <v>10</v>
      </c>
      <c r="E946" t="s">
        <v>13</v>
      </c>
      <c r="F946">
        <v>2002</v>
      </c>
      <c r="G946" t="s">
        <v>12</v>
      </c>
      <c r="H946">
        <v>1916000</v>
      </c>
    </row>
    <row r="947" spans="1:8" x14ac:dyDescent="0.25">
      <c r="A947">
        <v>6</v>
      </c>
      <c r="B947" t="s">
        <v>59</v>
      </c>
      <c r="C947" t="s">
        <v>60</v>
      </c>
      <c r="D947" t="s">
        <v>10</v>
      </c>
      <c r="E947" t="s">
        <v>13</v>
      </c>
      <c r="F947">
        <v>2003</v>
      </c>
      <c r="G947" t="s">
        <v>12</v>
      </c>
      <c r="H947">
        <v>1958000</v>
      </c>
    </row>
    <row r="948" spans="1:8" x14ac:dyDescent="0.25">
      <c r="A948">
        <v>7</v>
      </c>
      <c r="B948" t="s">
        <v>59</v>
      </c>
      <c r="C948" t="s">
        <v>60</v>
      </c>
      <c r="D948" t="s">
        <v>10</v>
      </c>
      <c r="E948" t="s">
        <v>13</v>
      </c>
      <c r="F948">
        <v>2004</v>
      </c>
      <c r="G948" t="s">
        <v>12</v>
      </c>
      <c r="H948">
        <v>2060000</v>
      </c>
    </row>
    <row r="949" spans="1:8" x14ac:dyDescent="0.25">
      <c r="A949">
        <v>8</v>
      </c>
      <c r="B949" t="s">
        <v>59</v>
      </c>
      <c r="C949" t="s">
        <v>60</v>
      </c>
      <c r="D949" t="s">
        <v>10</v>
      </c>
      <c r="E949" t="s">
        <v>13</v>
      </c>
      <c r="F949">
        <v>2005</v>
      </c>
      <c r="G949" t="s">
        <v>12</v>
      </c>
      <c r="H949">
        <v>1864000</v>
      </c>
    </row>
    <row r="950" spans="1:8" x14ac:dyDescent="0.25">
      <c r="A950">
        <v>9</v>
      </c>
      <c r="B950" t="s">
        <v>59</v>
      </c>
      <c r="C950" t="s">
        <v>60</v>
      </c>
      <c r="D950" t="s">
        <v>10</v>
      </c>
      <c r="E950" t="s">
        <v>13</v>
      </c>
      <c r="F950">
        <v>2006</v>
      </c>
      <c r="G950" t="s">
        <v>12</v>
      </c>
      <c r="H950">
        <v>1589528</v>
      </c>
    </row>
    <row r="951" spans="1:8" x14ac:dyDescent="0.25">
      <c r="A951">
        <v>10</v>
      </c>
      <c r="B951" t="s">
        <v>59</v>
      </c>
      <c r="C951" t="s">
        <v>60</v>
      </c>
      <c r="D951" t="s">
        <v>10</v>
      </c>
      <c r="E951" t="s">
        <v>13</v>
      </c>
      <c r="F951">
        <v>2007</v>
      </c>
      <c r="G951" t="s">
        <v>12</v>
      </c>
      <c r="H951">
        <v>1553293</v>
      </c>
    </row>
    <row r="952" spans="1:8" x14ac:dyDescent="0.25">
      <c r="A952">
        <v>11</v>
      </c>
      <c r="B952" t="s">
        <v>59</v>
      </c>
      <c r="C952" t="s">
        <v>60</v>
      </c>
      <c r="D952" t="s">
        <v>10</v>
      </c>
      <c r="E952" t="s">
        <v>13</v>
      </c>
      <c r="F952">
        <v>2008</v>
      </c>
      <c r="G952" t="s">
        <v>12</v>
      </c>
      <c r="H952">
        <v>1612872</v>
      </c>
    </row>
    <row r="953" spans="1:8" x14ac:dyDescent="0.25">
      <c r="A953">
        <v>12</v>
      </c>
      <c r="B953" t="s">
        <v>59</v>
      </c>
      <c r="C953" t="s">
        <v>60</v>
      </c>
      <c r="D953" t="s">
        <v>10</v>
      </c>
      <c r="E953" t="s">
        <v>13</v>
      </c>
      <c r="F953">
        <v>2009</v>
      </c>
      <c r="G953" t="s">
        <v>12</v>
      </c>
      <c r="H953">
        <v>1638584</v>
      </c>
    </row>
    <row r="954" spans="1:8" x14ac:dyDescent="0.25">
      <c r="A954">
        <v>13</v>
      </c>
      <c r="B954" t="s">
        <v>59</v>
      </c>
      <c r="C954" t="s">
        <v>60</v>
      </c>
      <c r="D954" t="s">
        <v>10</v>
      </c>
      <c r="E954" t="s">
        <v>13</v>
      </c>
      <c r="F954">
        <v>2010</v>
      </c>
      <c r="G954" t="s">
        <v>12</v>
      </c>
      <c r="H954">
        <v>1725071</v>
      </c>
    </row>
    <row r="955" spans="1:8" x14ac:dyDescent="0.25">
      <c r="A955">
        <v>14</v>
      </c>
      <c r="B955" t="s">
        <v>59</v>
      </c>
      <c r="C955" t="s">
        <v>60</v>
      </c>
      <c r="D955" t="s">
        <v>10</v>
      </c>
      <c r="E955" t="s">
        <v>13</v>
      </c>
      <c r="F955">
        <v>2011</v>
      </c>
      <c r="G955" t="s">
        <v>12</v>
      </c>
      <c r="H955">
        <v>2039479</v>
      </c>
    </row>
    <row r="956" spans="1:8" x14ac:dyDescent="0.25">
      <c r="A956">
        <v>15</v>
      </c>
      <c r="B956" t="s">
        <v>59</v>
      </c>
      <c r="C956" t="s">
        <v>60</v>
      </c>
      <c r="D956" t="s">
        <v>10</v>
      </c>
      <c r="E956" t="s">
        <v>13</v>
      </c>
      <c r="F956">
        <v>2012</v>
      </c>
      <c r="G956" t="s">
        <v>12</v>
      </c>
      <c r="H956">
        <v>2031209</v>
      </c>
    </row>
    <row r="957" spans="1:8" x14ac:dyDescent="0.25">
      <c r="A957">
        <v>16</v>
      </c>
      <c r="B957" t="s">
        <v>59</v>
      </c>
      <c r="C957" t="s">
        <v>60</v>
      </c>
      <c r="D957" t="s">
        <v>10</v>
      </c>
      <c r="E957" t="s">
        <v>13</v>
      </c>
      <c r="F957">
        <v>2013</v>
      </c>
      <c r="G957" t="s">
        <v>12</v>
      </c>
      <c r="H957">
        <v>2072237</v>
      </c>
    </row>
    <row r="958" spans="1:8" x14ac:dyDescent="0.25">
      <c r="A958">
        <v>17</v>
      </c>
      <c r="B958" t="s">
        <v>59</v>
      </c>
      <c r="C958" t="s">
        <v>60</v>
      </c>
      <c r="D958" t="s">
        <v>10</v>
      </c>
      <c r="E958" t="s">
        <v>13</v>
      </c>
      <c r="F958">
        <v>2014</v>
      </c>
      <c r="G958" t="s">
        <v>12</v>
      </c>
      <c r="H958">
        <v>2115700</v>
      </c>
    </row>
    <row r="959" spans="1:8" x14ac:dyDescent="0.25">
      <c r="A959">
        <v>18</v>
      </c>
      <c r="B959" t="s">
        <v>59</v>
      </c>
      <c r="C959" t="s">
        <v>60</v>
      </c>
      <c r="D959" t="s">
        <v>10</v>
      </c>
      <c r="E959" t="s">
        <v>13</v>
      </c>
      <c r="F959">
        <v>2015</v>
      </c>
      <c r="G959" t="s">
        <v>12</v>
      </c>
      <c r="H959">
        <v>2447618</v>
      </c>
    </row>
    <row r="960" spans="1:8" x14ac:dyDescent="0.25">
      <c r="A960">
        <v>19</v>
      </c>
      <c r="B960" t="s">
        <v>59</v>
      </c>
      <c r="C960" t="s">
        <v>60</v>
      </c>
      <c r="D960" t="s">
        <v>10</v>
      </c>
      <c r="E960" t="s">
        <v>13</v>
      </c>
      <c r="F960">
        <v>2016</v>
      </c>
      <c r="G960" t="s">
        <v>12</v>
      </c>
      <c r="H960">
        <v>2288717</v>
      </c>
    </row>
    <row r="961" spans="1:8" x14ac:dyDescent="0.25">
      <c r="A961">
        <v>20</v>
      </c>
      <c r="B961" t="s">
        <v>59</v>
      </c>
      <c r="C961" t="s">
        <v>60</v>
      </c>
      <c r="D961" t="s">
        <v>10</v>
      </c>
      <c r="E961" t="s">
        <v>13</v>
      </c>
      <c r="F961">
        <v>2017</v>
      </c>
      <c r="G961" t="s">
        <v>12</v>
      </c>
      <c r="H961">
        <v>2040389</v>
      </c>
    </row>
    <row r="962" spans="1:8" x14ac:dyDescent="0.25">
      <c r="A962">
        <v>1</v>
      </c>
      <c r="B962" t="s">
        <v>61</v>
      </c>
      <c r="C962" t="s">
        <v>62</v>
      </c>
      <c r="D962" t="s">
        <v>10</v>
      </c>
      <c r="E962" t="s">
        <v>11</v>
      </c>
      <c r="F962">
        <v>1998</v>
      </c>
      <c r="G962" t="s">
        <v>12</v>
      </c>
      <c r="H962">
        <v>356000</v>
      </c>
    </row>
    <row r="963" spans="1:8" x14ac:dyDescent="0.25">
      <c r="A963">
        <v>2</v>
      </c>
      <c r="B963" t="s">
        <v>61</v>
      </c>
      <c r="C963" t="s">
        <v>62</v>
      </c>
      <c r="D963" t="s">
        <v>10</v>
      </c>
      <c r="E963" t="s">
        <v>11</v>
      </c>
      <c r="F963">
        <v>1999</v>
      </c>
      <c r="G963" t="s">
        <v>12</v>
      </c>
      <c r="H963">
        <v>329000</v>
      </c>
    </row>
    <row r="964" spans="1:8" x14ac:dyDescent="0.25">
      <c r="A964">
        <v>3</v>
      </c>
      <c r="B964" t="s">
        <v>61</v>
      </c>
      <c r="C964" t="s">
        <v>62</v>
      </c>
      <c r="D964" t="s">
        <v>10</v>
      </c>
      <c r="E964" t="s">
        <v>11</v>
      </c>
      <c r="F964">
        <v>2000</v>
      </c>
      <c r="G964" t="s">
        <v>12</v>
      </c>
      <c r="H964">
        <v>302000</v>
      </c>
    </row>
    <row r="965" spans="1:8" x14ac:dyDescent="0.25">
      <c r="A965">
        <v>4</v>
      </c>
      <c r="B965" t="s">
        <v>61</v>
      </c>
      <c r="C965" t="s">
        <v>62</v>
      </c>
      <c r="D965" t="s">
        <v>10</v>
      </c>
      <c r="E965" t="s">
        <v>11</v>
      </c>
      <c r="F965">
        <v>2001</v>
      </c>
      <c r="G965" t="s">
        <v>12</v>
      </c>
      <c r="H965">
        <v>310000</v>
      </c>
    </row>
    <row r="966" spans="1:8" x14ac:dyDescent="0.25">
      <c r="A966">
        <v>5</v>
      </c>
      <c r="B966" t="s">
        <v>61</v>
      </c>
      <c r="C966" t="s">
        <v>62</v>
      </c>
      <c r="D966" t="s">
        <v>10</v>
      </c>
      <c r="E966" t="s">
        <v>11</v>
      </c>
      <c r="F966">
        <v>2002</v>
      </c>
      <c r="G966" t="s">
        <v>12</v>
      </c>
      <c r="H966">
        <v>323000</v>
      </c>
    </row>
    <row r="967" spans="1:8" x14ac:dyDescent="0.25">
      <c r="A967">
        <v>6</v>
      </c>
      <c r="B967" t="s">
        <v>61</v>
      </c>
      <c r="C967" t="s">
        <v>62</v>
      </c>
      <c r="D967" t="s">
        <v>10</v>
      </c>
      <c r="E967" t="s">
        <v>11</v>
      </c>
      <c r="F967">
        <v>2003</v>
      </c>
      <c r="G967" t="s">
        <v>12</v>
      </c>
      <c r="H967">
        <v>452000</v>
      </c>
    </row>
    <row r="968" spans="1:8" x14ac:dyDescent="0.25">
      <c r="A968">
        <v>7</v>
      </c>
      <c r="B968" t="s">
        <v>61</v>
      </c>
      <c r="C968" t="s">
        <v>62</v>
      </c>
      <c r="D968" t="s">
        <v>10</v>
      </c>
      <c r="E968" t="s">
        <v>11</v>
      </c>
      <c r="F968">
        <v>2004</v>
      </c>
      <c r="G968" t="s">
        <v>12</v>
      </c>
      <c r="H968">
        <v>210000</v>
      </c>
    </row>
    <row r="969" spans="1:8" x14ac:dyDescent="0.25">
      <c r="A969">
        <v>8</v>
      </c>
      <c r="B969" t="s">
        <v>61</v>
      </c>
      <c r="C969" t="s">
        <v>62</v>
      </c>
      <c r="D969" t="s">
        <v>10</v>
      </c>
      <c r="E969" t="s">
        <v>11</v>
      </c>
      <c r="F969">
        <v>2005</v>
      </c>
      <c r="G969" t="s">
        <v>12</v>
      </c>
      <c r="H969">
        <v>245855</v>
      </c>
    </row>
    <row r="970" spans="1:8" x14ac:dyDescent="0.25">
      <c r="A970">
        <v>9</v>
      </c>
      <c r="B970" t="s">
        <v>61</v>
      </c>
      <c r="C970" t="s">
        <v>62</v>
      </c>
      <c r="D970" t="s">
        <v>10</v>
      </c>
      <c r="E970" t="s">
        <v>11</v>
      </c>
      <c r="F970">
        <v>2006</v>
      </c>
      <c r="G970" t="s">
        <v>12</v>
      </c>
      <c r="H970">
        <v>331350</v>
      </c>
    </row>
    <row r="971" spans="1:8" x14ac:dyDescent="0.25">
      <c r="A971">
        <v>10</v>
      </c>
      <c r="B971" t="s">
        <v>61</v>
      </c>
      <c r="C971" t="s">
        <v>62</v>
      </c>
      <c r="D971" t="s">
        <v>10</v>
      </c>
      <c r="E971" t="s">
        <v>11</v>
      </c>
      <c r="F971">
        <v>2007</v>
      </c>
      <c r="G971" t="s">
        <v>12</v>
      </c>
      <c r="H971">
        <v>222563</v>
      </c>
    </row>
    <row r="972" spans="1:8" x14ac:dyDescent="0.25">
      <c r="A972">
        <v>11</v>
      </c>
      <c r="B972" t="s">
        <v>61</v>
      </c>
      <c r="C972" t="s">
        <v>62</v>
      </c>
      <c r="D972" t="s">
        <v>10</v>
      </c>
      <c r="E972" t="s">
        <v>11</v>
      </c>
      <c r="F972">
        <v>2008</v>
      </c>
      <c r="G972" t="s">
        <v>12</v>
      </c>
      <c r="H972">
        <v>204136</v>
      </c>
    </row>
    <row r="973" spans="1:8" x14ac:dyDescent="0.25">
      <c r="A973">
        <v>12</v>
      </c>
      <c r="B973" t="s">
        <v>61</v>
      </c>
      <c r="C973" t="s">
        <v>62</v>
      </c>
      <c r="D973" t="s">
        <v>10</v>
      </c>
      <c r="E973" t="s">
        <v>11</v>
      </c>
      <c r="F973">
        <v>2009</v>
      </c>
      <c r="G973" t="s">
        <v>12</v>
      </c>
      <c r="H973">
        <v>211150</v>
      </c>
    </row>
    <row r="974" spans="1:8" x14ac:dyDescent="0.25">
      <c r="A974">
        <v>13</v>
      </c>
      <c r="B974" t="s">
        <v>61</v>
      </c>
      <c r="C974" t="s">
        <v>62</v>
      </c>
      <c r="D974" t="s">
        <v>10</v>
      </c>
      <c r="E974" t="s">
        <v>11</v>
      </c>
      <c r="F974">
        <v>2010</v>
      </c>
      <c r="G974" t="s">
        <v>12</v>
      </c>
      <c r="H974">
        <v>186968</v>
      </c>
    </row>
    <row r="975" spans="1:8" x14ac:dyDescent="0.25">
      <c r="A975">
        <v>14</v>
      </c>
      <c r="B975" t="s">
        <v>61</v>
      </c>
      <c r="C975" t="s">
        <v>62</v>
      </c>
      <c r="D975" t="s">
        <v>10</v>
      </c>
      <c r="E975" t="s">
        <v>11</v>
      </c>
      <c r="F975">
        <v>2011</v>
      </c>
      <c r="G975" t="s">
        <v>12</v>
      </c>
      <c r="H975">
        <v>222069</v>
      </c>
    </row>
    <row r="976" spans="1:8" x14ac:dyDescent="0.25">
      <c r="A976">
        <v>15</v>
      </c>
      <c r="B976" t="s">
        <v>61</v>
      </c>
      <c r="C976" t="s">
        <v>62</v>
      </c>
      <c r="D976" t="s">
        <v>10</v>
      </c>
      <c r="E976" t="s">
        <v>11</v>
      </c>
      <c r="F976">
        <v>2012</v>
      </c>
      <c r="G976" t="s">
        <v>12</v>
      </c>
      <c r="H976">
        <v>232192</v>
      </c>
    </row>
    <row r="977" spans="1:8" x14ac:dyDescent="0.25">
      <c r="A977">
        <v>16</v>
      </c>
      <c r="B977" t="s">
        <v>61</v>
      </c>
      <c r="C977" t="s">
        <v>62</v>
      </c>
      <c r="D977" t="s">
        <v>10</v>
      </c>
      <c r="E977" t="s">
        <v>11</v>
      </c>
      <c r="F977">
        <v>2013</v>
      </c>
      <c r="G977" t="s">
        <v>12</v>
      </c>
      <c r="H977">
        <v>250559</v>
      </c>
    </row>
    <row r="978" spans="1:8" x14ac:dyDescent="0.25">
      <c r="A978">
        <v>17</v>
      </c>
      <c r="B978" t="s">
        <v>61</v>
      </c>
      <c r="C978" t="s">
        <v>62</v>
      </c>
      <c r="D978" t="s">
        <v>10</v>
      </c>
      <c r="E978" t="s">
        <v>11</v>
      </c>
      <c r="F978">
        <v>2014</v>
      </c>
      <c r="G978" t="s">
        <v>12</v>
      </c>
      <c r="H978">
        <v>634080</v>
      </c>
    </row>
    <row r="979" spans="1:8" x14ac:dyDescent="0.25">
      <c r="A979">
        <v>18</v>
      </c>
      <c r="B979" t="s">
        <v>61</v>
      </c>
      <c r="C979" t="s">
        <v>62</v>
      </c>
      <c r="D979" t="s">
        <v>10</v>
      </c>
      <c r="E979" t="s">
        <v>11</v>
      </c>
      <c r="F979">
        <v>2015</v>
      </c>
      <c r="G979" t="s">
        <v>12</v>
      </c>
      <c r="H979">
        <v>550000</v>
      </c>
    </row>
    <row r="980" spans="1:8" x14ac:dyDescent="0.25">
      <c r="A980">
        <v>19</v>
      </c>
      <c r="B980" t="s">
        <v>61</v>
      </c>
      <c r="C980" t="s">
        <v>62</v>
      </c>
      <c r="D980" t="s">
        <v>10</v>
      </c>
      <c r="E980" t="s">
        <v>11</v>
      </c>
      <c r="F980">
        <v>2016</v>
      </c>
      <c r="G980" t="s">
        <v>12</v>
      </c>
      <c r="H980">
        <v>578000</v>
      </c>
    </row>
    <row r="981" spans="1:8" x14ac:dyDescent="0.25">
      <c r="A981">
        <v>20</v>
      </c>
      <c r="B981" t="s">
        <v>61</v>
      </c>
      <c r="C981" t="s">
        <v>62</v>
      </c>
      <c r="D981" t="s">
        <v>10</v>
      </c>
      <c r="E981" t="s">
        <v>11</v>
      </c>
      <c r="F981">
        <v>2017</v>
      </c>
      <c r="G981" t="s">
        <v>12</v>
      </c>
      <c r="H981">
        <v>532000</v>
      </c>
    </row>
    <row r="982" spans="1:8" x14ac:dyDescent="0.25">
      <c r="A982">
        <v>1</v>
      </c>
      <c r="B982" t="s">
        <v>61</v>
      </c>
      <c r="C982" t="s">
        <v>62</v>
      </c>
      <c r="D982" t="s">
        <v>10</v>
      </c>
      <c r="E982" t="s">
        <v>13</v>
      </c>
      <c r="F982">
        <v>1998</v>
      </c>
      <c r="G982" t="s">
        <v>12</v>
      </c>
      <c r="H982">
        <v>95000</v>
      </c>
    </row>
    <row r="983" spans="1:8" x14ac:dyDescent="0.25">
      <c r="A983">
        <v>2</v>
      </c>
      <c r="B983" t="s">
        <v>61</v>
      </c>
      <c r="C983" t="s">
        <v>62</v>
      </c>
      <c r="D983" t="s">
        <v>10</v>
      </c>
      <c r="E983" t="s">
        <v>13</v>
      </c>
      <c r="F983">
        <v>1999</v>
      </c>
      <c r="G983" t="s">
        <v>12</v>
      </c>
      <c r="H983">
        <v>105000</v>
      </c>
    </row>
    <row r="984" spans="1:8" x14ac:dyDescent="0.25">
      <c r="A984">
        <v>3</v>
      </c>
      <c r="B984" t="s">
        <v>61</v>
      </c>
      <c r="C984" t="s">
        <v>62</v>
      </c>
      <c r="D984" t="s">
        <v>10</v>
      </c>
      <c r="E984" t="s">
        <v>13</v>
      </c>
      <c r="F984">
        <v>2000</v>
      </c>
      <c r="G984" t="s">
        <v>12</v>
      </c>
      <c r="H984">
        <v>94000</v>
      </c>
    </row>
    <row r="985" spans="1:8" x14ac:dyDescent="0.25">
      <c r="A985">
        <v>4</v>
      </c>
      <c r="B985" t="s">
        <v>61</v>
      </c>
      <c r="C985" t="s">
        <v>62</v>
      </c>
      <c r="D985" t="s">
        <v>10</v>
      </c>
      <c r="E985" t="s">
        <v>13</v>
      </c>
      <c r="F985">
        <v>2001</v>
      </c>
      <c r="G985" t="s">
        <v>12</v>
      </c>
      <c r="H985">
        <v>100000</v>
      </c>
    </row>
    <row r="986" spans="1:8" x14ac:dyDescent="0.25">
      <c r="A986">
        <v>5</v>
      </c>
      <c r="B986" t="s">
        <v>61</v>
      </c>
      <c r="C986" t="s">
        <v>62</v>
      </c>
      <c r="D986" t="s">
        <v>10</v>
      </c>
      <c r="E986" t="s">
        <v>13</v>
      </c>
      <c r="F986">
        <v>2002</v>
      </c>
      <c r="G986" t="s">
        <v>12</v>
      </c>
      <c r="H986">
        <v>91000</v>
      </c>
    </row>
    <row r="987" spans="1:8" x14ac:dyDescent="0.25">
      <c r="A987">
        <v>6</v>
      </c>
      <c r="B987" t="s">
        <v>61</v>
      </c>
      <c r="C987" t="s">
        <v>62</v>
      </c>
      <c r="D987" t="s">
        <v>10</v>
      </c>
      <c r="E987" t="s">
        <v>13</v>
      </c>
      <c r="F987">
        <v>2003</v>
      </c>
      <c r="G987" t="s">
        <v>12</v>
      </c>
      <c r="H987">
        <v>120000</v>
      </c>
    </row>
    <row r="988" spans="1:8" x14ac:dyDescent="0.25">
      <c r="A988">
        <v>7</v>
      </c>
      <c r="B988" t="s">
        <v>61</v>
      </c>
      <c r="C988" t="s">
        <v>62</v>
      </c>
      <c r="D988" t="s">
        <v>10</v>
      </c>
      <c r="E988" t="s">
        <v>13</v>
      </c>
      <c r="F988">
        <v>2004</v>
      </c>
      <c r="G988" t="s">
        <v>12</v>
      </c>
      <c r="H988">
        <v>73000</v>
      </c>
    </row>
    <row r="989" spans="1:8" x14ac:dyDescent="0.25">
      <c r="A989">
        <v>8</v>
      </c>
      <c r="B989" t="s">
        <v>61</v>
      </c>
      <c r="C989" t="s">
        <v>62</v>
      </c>
      <c r="D989" t="s">
        <v>10</v>
      </c>
      <c r="E989" t="s">
        <v>13</v>
      </c>
      <c r="F989">
        <v>2005</v>
      </c>
      <c r="G989" t="s">
        <v>12</v>
      </c>
      <c r="H989">
        <v>41940</v>
      </c>
    </row>
    <row r="990" spans="1:8" x14ac:dyDescent="0.25">
      <c r="A990">
        <v>9</v>
      </c>
      <c r="B990" t="s">
        <v>61</v>
      </c>
      <c r="C990" t="s">
        <v>62</v>
      </c>
      <c r="D990" t="s">
        <v>10</v>
      </c>
      <c r="E990" t="s">
        <v>13</v>
      </c>
      <c r="F990">
        <v>2006</v>
      </c>
      <c r="G990" t="s">
        <v>12</v>
      </c>
      <c r="H990">
        <v>113540</v>
      </c>
    </row>
    <row r="991" spans="1:8" x14ac:dyDescent="0.25">
      <c r="A991">
        <v>10</v>
      </c>
      <c r="B991" t="s">
        <v>61</v>
      </c>
      <c r="C991" t="s">
        <v>62</v>
      </c>
      <c r="D991" t="s">
        <v>10</v>
      </c>
      <c r="E991" t="s">
        <v>13</v>
      </c>
      <c r="F991">
        <v>2007</v>
      </c>
      <c r="G991" t="s">
        <v>12</v>
      </c>
      <c r="H991">
        <v>130692</v>
      </c>
    </row>
    <row r="992" spans="1:8" x14ac:dyDescent="0.25">
      <c r="A992">
        <v>11</v>
      </c>
      <c r="B992" t="s">
        <v>61</v>
      </c>
      <c r="C992" t="s">
        <v>62</v>
      </c>
      <c r="D992" t="s">
        <v>10</v>
      </c>
      <c r="E992" t="s">
        <v>13</v>
      </c>
      <c r="F992">
        <v>2008</v>
      </c>
      <c r="G992" t="s">
        <v>12</v>
      </c>
      <c r="H992">
        <v>111834</v>
      </c>
    </row>
    <row r="993" spans="1:8" x14ac:dyDescent="0.25">
      <c r="A993">
        <v>12</v>
      </c>
      <c r="B993" t="s">
        <v>61</v>
      </c>
      <c r="C993" t="s">
        <v>62</v>
      </c>
      <c r="D993" t="s">
        <v>10</v>
      </c>
      <c r="E993" t="s">
        <v>13</v>
      </c>
      <c r="F993">
        <v>2009</v>
      </c>
      <c r="G993" t="s">
        <v>12</v>
      </c>
      <c r="H993">
        <v>158845</v>
      </c>
    </row>
    <row r="994" spans="1:8" x14ac:dyDescent="0.25">
      <c r="A994">
        <v>13</v>
      </c>
      <c r="B994" t="s">
        <v>61</v>
      </c>
      <c r="C994" t="s">
        <v>62</v>
      </c>
      <c r="D994" t="s">
        <v>10</v>
      </c>
      <c r="E994" t="s">
        <v>13</v>
      </c>
      <c r="F994">
        <v>2010</v>
      </c>
      <c r="G994" t="s">
        <v>12</v>
      </c>
      <c r="H994">
        <v>128885</v>
      </c>
    </row>
    <row r="995" spans="1:8" x14ac:dyDescent="0.25">
      <c r="A995">
        <v>14</v>
      </c>
      <c r="B995" t="s">
        <v>61</v>
      </c>
      <c r="C995" t="s">
        <v>62</v>
      </c>
      <c r="D995" t="s">
        <v>10</v>
      </c>
      <c r="E995" t="s">
        <v>13</v>
      </c>
      <c r="F995">
        <v>2011</v>
      </c>
      <c r="G995" t="s">
        <v>12</v>
      </c>
      <c r="H995">
        <v>158175</v>
      </c>
    </row>
    <row r="996" spans="1:8" x14ac:dyDescent="0.25">
      <c r="A996">
        <v>15</v>
      </c>
      <c r="B996" t="s">
        <v>61</v>
      </c>
      <c r="C996" t="s">
        <v>62</v>
      </c>
      <c r="D996" t="s">
        <v>10</v>
      </c>
      <c r="E996" t="s">
        <v>13</v>
      </c>
      <c r="F996">
        <v>2012</v>
      </c>
      <c r="G996" t="s">
        <v>12</v>
      </c>
      <c r="H996">
        <v>283408</v>
      </c>
    </row>
    <row r="997" spans="1:8" x14ac:dyDescent="0.25">
      <c r="A997">
        <v>16</v>
      </c>
      <c r="B997" t="s">
        <v>61</v>
      </c>
      <c r="C997" t="s">
        <v>62</v>
      </c>
      <c r="D997" t="s">
        <v>10</v>
      </c>
      <c r="E997" t="s">
        <v>13</v>
      </c>
      <c r="F997">
        <v>2013</v>
      </c>
      <c r="G997" t="s">
        <v>12</v>
      </c>
      <c r="H997">
        <v>226577</v>
      </c>
    </row>
    <row r="998" spans="1:8" x14ac:dyDescent="0.25">
      <c r="A998">
        <v>17</v>
      </c>
      <c r="B998" t="s">
        <v>61</v>
      </c>
      <c r="C998" t="s">
        <v>62</v>
      </c>
      <c r="D998" t="s">
        <v>10</v>
      </c>
      <c r="E998" t="s">
        <v>13</v>
      </c>
      <c r="F998">
        <v>2014</v>
      </c>
      <c r="G998" t="s">
        <v>12</v>
      </c>
      <c r="H998">
        <v>545700</v>
      </c>
    </row>
    <row r="999" spans="1:8" x14ac:dyDescent="0.25">
      <c r="A999">
        <v>18</v>
      </c>
      <c r="B999" t="s">
        <v>61</v>
      </c>
      <c r="C999" t="s">
        <v>62</v>
      </c>
      <c r="D999" t="s">
        <v>10</v>
      </c>
      <c r="E999" t="s">
        <v>13</v>
      </c>
      <c r="F999">
        <v>2015</v>
      </c>
      <c r="G999" t="s">
        <v>12</v>
      </c>
      <c r="H999">
        <v>559211</v>
      </c>
    </row>
    <row r="1000" spans="1:8" x14ac:dyDescent="0.25">
      <c r="A1000">
        <v>19</v>
      </c>
      <c r="B1000" t="s">
        <v>61</v>
      </c>
      <c r="C1000" t="s">
        <v>62</v>
      </c>
      <c r="D1000" t="s">
        <v>10</v>
      </c>
      <c r="E1000" t="s">
        <v>13</v>
      </c>
      <c r="F1000">
        <v>2016</v>
      </c>
      <c r="G1000" t="s">
        <v>12</v>
      </c>
      <c r="H1000">
        <v>411654</v>
      </c>
    </row>
    <row r="1001" spans="1:8" x14ac:dyDescent="0.25">
      <c r="A1001">
        <v>20</v>
      </c>
      <c r="B1001" t="s">
        <v>61</v>
      </c>
      <c r="C1001" t="s">
        <v>62</v>
      </c>
      <c r="D1001" t="s">
        <v>10</v>
      </c>
      <c r="E1001" t="s">
        <v>13</v>
      </c>
      <c r="F1001">
        <v>2017</v>
      </c>
      <c r="G1001" t="s">
        <v>12</v>
      </c>
      <c r="H1001">
        <v>375940</v>
      </c>
    </row>
    <row r="1002" spans="1:8" x14ac:dyDescent="0.25">
      <c r="A1002">
        <v>1</v>
      </c>
      <c r="B1002" t="s">
        <v>63</v>
      </c>
      <c r="C1002" t="s">
        <v>64</v>
      </c>
      <c r="D1002" t="s">
        <v>10</v>
      </c>
      <c r="E1002" t="s">
        <v>11</v>
      </c>
      <c r="F1002">
        <v>1998</v>
      </c>
      <c r="G1002" t="s">
        <v>12</v>
      </c>
      <c r="H1002">
        <v>3017000</v>
      </c>
    </row>
    <row r="1003" spans="1:8" x14ac:dyDescent="0.25">
      <c r="A1003">
        <v>2</v>
      </c>
      <c r="B1003" t="s">
        <v>63</v>
      </c>
      <c r="C1003" t="s">
        <v>64</v>
      </c>
      <c r="D1003" t="s">
        <v>10</v>
      </c>
      <c r="E1003" t="s">
        <v>11</v>
      </c>
      <c r="F1003">
        <v>1999</v>
      </c>
      <c r="G1003" t="s">
        <v>12</v>
      </c>
      <c r="H1003">
        <v>3070000</v>
      </c>
    </row>
    <row r="1004" spans="1:8" x14ac:dyDescent="0.25">
      <c r="A1004">
        <v>3</v>
      </c>
      <c r="B1004" t="s">
        <v>63</v>
      </c>
      <c r="C1004" t="s">
        <v>64</v>
      </c>
      <c r="D1004" t="s">
        <v>10</v>
      </c>
      <c r="E1004" t="s">
        <v>11</v>
      </c>
      <c r="F1004">
        <v>2000</v>
      </c>
      <c r="G1004" t="s">
        <v>12</v>
      </c>
      <c r="H1004">
        <v>2158000</v>
      </c>
    </row>
    <row r="1005" spans="1:8" x14ac:dyDescent="0.25">
      <c r="A1005">
        <v>4</v>
      </c>
      <c r="B1005" t="s">
        <v>63</v>
      </c>
      <c r="C1005" t="s">
        <v>64</v>
      </c>
      <c r="D1005" t="s">
        <v>10</v>
      </c>
      <c r="E1005" t="s">
        <v>11</v>
      </c>
      <c r="F1005">
        <v>2001</v>
      </c>
      <c r="G1005" t="s">
        <v>12</v>
      </c>
      <c r="H1005">
        <v>2317000</v>
      </c>
    </row>
    <row r="1006" spans="1:8" x14ac:dyDescent="0.25">
      <c r="A1006">
        <v>5</v>
      </c>
      <c r="B1006" t="s">
        <v>63</v>
      </c>
      <c r="C1006" t="s">
        <v>64</v>
      </c>
      <c r="D1006" t="s">
        <v>10</v>
      </c>
      <c r="E1006" t="s">
        <v>11</v>
      </c>
      <c r="F1006">
        <v>2002</v>
      </c>
      <c r="G1006" t="s">
        <v>12</v>
      </c>
      <c r="H1006">
        <v>2163000</v>
      </c>
    </row>
    <row r="1007" spans="1:8" x14ac:dyDescent="0.25">
      <c r="A1007">
        <v>6</v>
      </c>
      <c r="B1007" t="s">
        <v>63</v>
      </c>
      <c r="C1007" t="s">
        <v>64</v>
      </c>
      <c r="D1007" t="s">
        <v>10</v>
      </c>
      <c r="E1007" t="s">
        <v>11</v>
      </c>
      <c r="F1007">
        <v>2003</v>
      </c>
      <c r="G1007" t="s">
        <v>12</v>
      </c>
      <c r="H1007">
        <v>2170000</v>
      </c>
    </row>
    <row r="1008" spans="1:8" x14ac:dyDescent="0.25">
      <c r="A1008">
        <v>7</v>
      </c>
      <c r="B1008" t="s">
        <v>63</v>
      </c>
      <c r="C1008" t="s">
        <v>64</v>
      </c>
      <c r="D1008" t="s">
        <v>10</v>
      </c>
      <c r="E1008" t="s">
        <v>11</v>
      </c>
      <c r="F1008">
        <v>2004</v>
      </c>
      <c r="G1008" t="s">
        <v>12</v>
      </c>
      <c r="H1008">
        <v>2170000</v>
      </c>
    </row>
    <row r="1009" spans="1:8" x14ac:dyDescent="0.25">
      <c r="A1009">
        <v>8</v>
      </c>
      <c r="B1009" t="s">
        <v>63</v>
      </c>
      <c r="C1009" t="s">
        <v>64</v>
      </c>
      <c r="D1009" t="s">
        <v>10</v>
      </c>
      <c r="E1009" t="s">
        <v>11</v>
      </c>
      <c r="F1009">
        <v>2005</v>
      </c>
      <c r="G1009" t="s">
        <v>12</v>
      </c>
      <c r="H1009">
        <v>2083000</v>
      </c>
    </row>
    <row r="1010" spans="1:8" x14ac:dyDescent="0.25">
      <c r="A1010">
        <v>9</v>
      </c>
      <c r="B1010" t="s">
        <v>63</v>
      </c>
      <c r="C1010" t="s">
        <v>64</v>
      </c>
      <c r="D1010" t="s">
        <v>10</v>
      </c>
      <c r="E1010" t="s">
        <v>11</v>
      </c>
      <c r="F1010">
        <v>2006</v>
      </c>
      <c r="G1010" t="s">
        <v>12</v>
      </c>
      <c r="H1010">
        <v>3209000</v>
      </c>
    </row>
    <row r="1011" spans="1:8" x14ac:dyDescent="0.25">
      <c r="A1011">
        <v>10</v>
      </c>
      <c r="B1011" t="s">
        <v>63</v>
      </c>
      <c r="C1011" t="s">
        <v>64</v>
      </c>
      <c r="D1011" t="s">
        <v>10</v>
      </c>
      <c r="E1011" t="s">
        <v>11</v>
      </c>
      <c r="F1011">
        <v>2007</v>
      </c>
      <c r="G1011" t="s">
        <v>12</v>
      </c>
      <c r="H1011">
        <v>3156000</v>
      </c>
    </row>
    <row r="1012" spans="1:8" x14ac:dyDescent="0.25">
      <c r="A1012">
        <v>11</v>
      </c>
      <c r="B1012" t="s">
        <v>63</v>
      </c>
      <c r="C1012" t="s">
        <v>64</v>
      </c>
      <c r="D1012" t="s">
        <v>10</v>
      </c>
      <c r="E1012" t="s">
        <v>11</v>
      </c>
      <c r="F1012">
        <v>2008</v>
      </c>
      <c r="G1012" t="s">
        <v>12</v>
      </c>
      <c r="H1012">
        <v>3265265</v>
      </c>
    </row>
    <row r="1013" spans="1:8" x14ac:dyDescent="0.25">
      <c r="A1013">
        <v>12</v>
      </c>
      <c r="B1013" t="s">
        <v>63</v>
      </c>
      <c r="C1013" t="s">
        <v>64</v>
      </c>
      <c r="D1013" t="s">
        <v>10</v>
      </c>
      <c r="E1013" t="s">
        <v>11</v>
      </c>
      <c r="F1013">
        <v>2009</v>
      </c>
      <c r="G1013" t="s">
        <v>12</v>
      </c>
      <c r="H1013">
        <v>2763673</v>
      </c>
    </row>
    <row r="1014" spans="1:8" x14ac:dyDescent="0.25">
      <c r="A1014">
        <v>13</v>
      </c>
      <c r="B1014" t="s">
        <v>63</v>
      </c>
      <c r="C1014" t="s">
        <v>64</v>
      </c>
      <c r="D1014" t="s">
        <v>10</v>
      </c>
      <c r="E1014" t="s">
        <v>11</v>
      </c>
      <c r="F1014">
        <v>2010</v>
      </c>
      <c r="G1014" t="s">
        <v>12</v>
      </c>
      <c r="H1014">
        <v>2659173</v>
      </c>
    </row>
    <row r="1015" spans="1:8" x14ac:dyDescent="0.25">
      <c r="A1015">
        <v>14</v>
      </c>
      <c r="B1015" t="s">
        <v>63</v>
      </c>
      <c r="C1015" t="s">
        <v>64</v>
      </c>
      <c r="D1015" t="s">
        <v>10</v>
      </c>
      <c r="E1015" t="s">
        <v>11</v>
      </c>
      <c r="F1015">
        <v>2011</v>
      </c>
      <c r="G1015" t="s">
        <v>12</v>
      </c>
      <c r="H1015">
        <v>2617106</v>
      </c>
    </row>
    <row r="1016" spans="1:8" x14ac:dyDescent="0.25">
      <c r="A1016">
        <v>15</v>
      </c>
      <c r="B1016" t="s">
        <v>63</v>
      </c>
      <c r="C1016" t="s">
        <v>64</v>
      </c>
      <c r="D1016" t="s">
        <v>10</v>
      </c>
      <c r="E1016" t="s">
        <v>11</v>
      </c>
      <c r="F1016">
        <v>2012</v>
      </c>
      <c r="G1016" t="s">
        <v>12</v>
      </c>
      <c r="H1016">
        <v>2391006</v>
      </c>
    </row>
    <row r="1017" spans="1:8" x14ac:dyDescent="0.25">
      <c r="A1017">
        <v>16</v>
      </c>
      <c r="B1017" t="s">
        <v>63</v>
      </c>
      <c r="C1017" t="s">
        <v>64</v>
      </c>
      <c r="D1017" t="s">
        <v>10</v>
      </c>
      <c r="E1017" t="s">
        <v>11</v>
      </c>
      <c r="F1017">
        <v>2013</v>
      </c>
      <c r="G1017" t="s">
        <v>12</v>
      </c>
      <c r="H1017">
        <v>2726000</v>
      </c>
    </row>
    <row r="1018" spans="1:8" x14ac:dyDescent="0.25">
      <c r="A1018">
        <v>17</v>
      </c>
      <c r="B1018" t="s">
        <v>63</v>
      </c>
      <c r="C1018" t="s">
        <v>64</v>
      </c>
      <c r="D1018" t="s">
        <v>10</v>
      </c>
      <c r="E1018" t="s">
        <v>11</v>
      </c>
      <c r="F1018">
        <v>2014</v>
      </c>
      <c r="G1018" t="s">
        <v>12</v>
      </c>
      <c r="H1018">
        <v>3064818</v>
      </c>
    </row>
    <row r="1019" spans="1:8" x14ac:dyDescent="0.25">
      <c r="A1019">
        <v>18</v>
      </c>
      <c r="B1019" t="s">
        <v>63</v>
      </c>
      <c r="C1019" t="s">
        <v>64</v>
      </c>
      <c r="D1019" t="s">
        <v>10</v>
      </c>
      <c r="E1019" t="s">
        <v>11</v>
      </c>
      <c r="F1019">
        <v>2015</v>
      </c>
      <c r="G1019" t="s">
        <v>12</v>
      </c>
      <c r="H1019">
        <v>3226659</v>
      </c>
    </row>
    <row r="1020" spans="1:8" x14ac:dyDescent="0.25">
      <c r="A1020">
        <v>19</v>
      </c>
      <c r="B1020" t="s">
        <v>63</v>
      </c>
      <c r="C1020" t="s">
        <v>64</v>
      </c>
      <c r="D1020" t="s">
        <v>10</v>
      </c>
      <c r="E1020" t="s">
        <v>11</v>
      </c>
      <c r="F1020">
        <v>2016</v>
      </c>
      <c r="G1020" t="s">
        <v>12</v>
      </c>
      <c r="H1020">
        <v>3106665</v>
      </c>
    </row>
    <row r="1021" spans="1:8" x14ac:dyDescent="0.25">
      <c r="A1021">
        <v>20</v>
      </c>
      <c r="B1021" t="s">
        <v>63</v>
      </c>
      <c r="C1021" t="s">
        <v>64</v>
      </c>
      <c r="D1021" t="s">
        <v>10</v>
      </c>
      <c r="E1021" t="s">
        <v>11</v>
      </c>
      <c r="F1021">
        <v>2017</v>
      </c>
      <c r="G1021" t="s">
        <v>12</v>
      </c>
      <c r="H1021">
        <v>3039549</v>
      </c>
    </row>
    <row r="1022" spans="1:8" x14ac:dyDescent="0.25">
      <c r="A1022">
        <v>1</v>
      </c>
      <c r="B1022" t="s">
        <v>63</v>
      </c>
      <c r="C1022" t="s">
        <v>64</v>
      </c>
      <c r="D1022" t="s">
        <v>10</v>
      </c>
      <c r="E1022" t="s">
        <v>13</v>
      </c>
      <c r="F1022">
        <v>1998</v>
      </c>
      <c r="G1022" t="s">
        <v>12</v>
      </c>
      <c r="H1022">
        <v>3685000</v>
      </c>
    </row>
    <row r="1023" spans="1:8" x14ac:dyDescent="0.25">
      <c r="A1023">
        <v>2</v>
      </c>
      <c r="B1023" t="s">
        <v>63</v>
      </c>
      <c r="C1023" t="s">
        <v>64</v>
      </c>
      <c r="D1023" t="s">
        <v>10</v>
      </c>
      <c r="E1023" t="s">
        <v>13</v>
      </c>
      <c r="F1023">
        <v>1999</v>
      </c>
      <c r="G1023" t="s">
        <v>12</v>
      </c>
      <c r="H1023">
        <v>3720000</v>
      </c>
    </row>
    <row r="1024" spans="1:8" x14ac:dyDescent="0.25">
      <c r="A1024">
        <v>3</v>
      </c>
      <c r="B1024" t="s">
        <v>63</v>
      </c>
      <c r="C1024" t="s">
        <v>64</v>
      </c>
      <c r="D1024" t="s">
        <v>10</v>
      </c>
      <c r="E1024" t="s">
        <v>13</v>
      </c>
      <c r="F1024">
        <v>2000</v>
      </c>
      <c r="G1024" t="s">
        <v>12</v>
      </c>
      <c r="H1024">
        <v>3235000</v>
      </c>
    </row>
    <row r="1025" spans="1:8" x14ac:dyDescent="0.25">
      <c r="A1025">
        <v>4</v>
      </c>
      <c r="B1025" t="s">
        <v>63</v>
      </c>
      <c r="C1025" t="s">
        <v>64</v>
      </c>
      <c r="D1025" t="s">
        <v>10</v>
      </c>
      <c r="E1025" t="s">
        <v>13</v>
      </c>
      <c r="F1025">
        <v>2001</v>
      </c>
      <c r="G1025" t="s">
        <v>12</v>
      </c>
      <c r="H1025">
        <v>3164000</v>
      </c>
    </row>
    <row r="1026" spans="1:8" x14ac:dyDescent="0.25">
      <c r="A1026">
        <v>5</v>
      </c>
      <c r="B1026" t="s">
        <v>63</v>
      </c>
      <c r="C1026" t="s">
        <v>64</v>
      </c>
      <c r="D1026" t="s">
        <v>10</v>
      </c>
      <c r="E1026" t="s">
        <v>13</v>
      </c>
      <c r="F1026">
        <v>2002</v>
      </c>
      <c r="G1026" t="s">
        <v>12</v>
      </c>
      <c r="H1026">
        <v>3210000</v>
      </c>
    </row>
    <row r="1027" spans="1:8" x14ac:dyDescent="0.25">
      <c r="A1027">
        <v>6</v>
      </c>
      <c r="B1027" t="s">
        <v>63</v>
      </c>
      <c r="C1027" t="s">
        <v>64</v>
      </c>
      <c r="D1027" t="s">
        <v>10</v>
      </c>
      <c r="E1027" t="s">
        <v>13</v>
      </c>
      <c r="F1027">
        <v>2003</v>
      </c>
      <c r="G1027" t="s">
        <v>12</v>
      </c>
      <c r="H1027">
        <v>3300000</v>
      </c>
    </row>
    <row r="1028" spans="1:8" x14ac:dyDescent="0.25">
      <c r="A1028">
        <v>7</v>
      </c>
      <c r="B1028" t="s">
        <v>63</v>
      </c>
      <c r="C1028" t="s">
        <v>64</v>
      </c>
      <c r="D1028" t="s">
        <v>10</v>
      </c>
      <c r="E1028" t="s">
        <v>13</v>
      </c>
      <c r="F1028">
        <v>2004</v>
      </c>
      <c r="G1028" t="s">
        <v>12</v>
      </c>
      <c r="H1028">
        <v>3350000</v>
      </c>
    </row>
    <row r="1029" spans="1:8" x14ac:dyDescent="0.25">
      <c r="A1029">
        <v>8</v>
      </c>
      <c r="B1029" t="s">
        <v>63</v>
      </c>
      <c r="C1029" t="s">
        <v>64</v>
      </c>
      <c r="D1029" t="s">
        <v>10</v>
      </c>
      <c r="E1029" t="s">
        <v>13</v>
      </c>
      <c r="F1029">
        <v>2005</v>
      </c>
      <c r="G1029" t="s">
        <v>12</v>
      </c>
      <c r="H1029">
        <v>3124000</v>
      </c>
    </row>
    <row r="1030" spans="1:8" x14ac:dyDescent="0.25">
      <c r="A1030">
        <v>9</v>
      </c>
      <c r="B1030" t="s">
        <v>63</v>
      </c>
      <c r="C1030" t="s">
        <v>64</v>
      </c>
      <c r="D1030" t="s">
        <v>10</v>
      </c>
      <c r="E1030" t="s">
        <v>13</v>
      </c>
      <c r="F1030">
        <v>2006</v>
      </c>
      <c r="G1030" t="s">
        <v>12</v>
      </c>
      <c r="H1030">
        <v>4335000</v>
      </c>
    </row>
    <row r="1031" spans="1:8" x14ac:dyDescent="0.25">
      <c r="A1031">
        <v>10</v>
      </c>
      <c r="B1031" t="s">
        <v>63</v>
      </c>
      <c r="C1031" t="s">
        <v>64</v>
      </c>
      <c r="D1031" t="s">
        <v>10</v>
      </c>
      <c r="E1031" t="s">
        <v>13</v>
      </c>
      <c r="F1031">
        <v>2007</v>
      </c>
      <c r="G1031" t="s">
        <v>12</v>
      </c>
      <c r="H1031">
        <v>4375000</v>
      </c>
    </row>
    <row r="1032" spans="1:8" x14ac:dyDescent="0.25">
      <c r="A1032">
        <v>11</v>
      </c>
      <c r="B1032" t="s">
        <v>63</v>
      </c>
      <c r="C1032" t="s">
        <v>64</v>
      </c>
      <c r="D1032" t="s">
        <v>10</v>
      </c>
      <c r="E1032" t="s">
        <v>13</v>
      </c>
      <c r="F1032">
        <v>2008</v>
      </c>
      <c r="G1032" t="s">
        <v>12</v>
      </c>
      <c r="H1032">
        <v>5300686</v>
      </c>
    </row>
    <row r="1033" spans="1:8" x14ac:dyDescent="0.25">
      <c r="A1033">
        <v>12</v>
      </c>
      <c r="B1033" t="s">
        <v>63</v>
      </c>
      <c r="C1033" t="s">
        <v>64</v>
      </c>
      <c r="D1033" t="s">
        <v>10</v>
      </c>
      <c r="E1033" t="s">
        <v>13</v>
      </c>
      <c r="F1033">
        <v>2009</v>
      </c>
      <c r="G1033" t="s">
        <v>12</v>
      </c>
      <c r="H1033">
        <v>5354566</v>
      </c>
    </row>
    <row r="1034" spans="1:8" x14ac:dyDescent="0.25">
      <c r="A1034">
        <v>13</v>
      </c>
      <c r="B1034" t="s">
        <v>63</v>
      </c>
      <c r="C1034" t="s">
        <v>64</v>
      </c>
      <c r="D1034" t="s">
        <v>10</v>
      </c>
      <c r="E1034" t="s">
        <v>13</v>
      </c>
      <c r="F1034">
        <v>2010</v>
      </c>
      <c r="G1034" t="s">
        <v>12</v>
      </c>
      <c r="H1034">
        <v>4439083</v>
      </c>
    </row>
    <row r="1035" spans="1:8" x14ac:dyDescent="0.25">
      <c r="A1035">
        <v>14</v>
      </c>
      <c r="B1035" t="s">
        <v>63</v>
      </c>
      <c r="C1035" t="s">
        <v>64</v>
      </c>
      <c r="D1035" t="s">
        <v>10</v>
      </c>
      <c r="E1035" t="s">
        <v>13</v>
      </c>
      <c r="F1035">
        <v>2011</v>
      </c>
      <c r="G1035" t="s">
        <v>12</v>
      </c>
      <c r="H1035">
        <v>5962042</v>
      </c>
    </row>
    <row r="1036" spans="1:8" x14ac:dyDescent="0.25">
      <c r="A1036">
        <v>15</v>
      </c>
      <c r="B1036" t="s">
        <v>63</v>
      </c>
      <c r="C1036" t="s">
        <v>64</v>
      </c>
      <c r="D1036" t="s">
        <v>10</v>
      </c>
      <c r="E1036" t="s">
        <v>13</v>
      </c>
      <c r="F1036">
        <v>2012</v>
      </c>
      <c r="G1036" t="s">
        <v>12</v>
      </c>
      <c r="H1036">
        <v>5551948</v>
      </c>
    </row>
    <row r="1037" spans="1:8" x14ac:dyDescent="0.25">
      <c r="A1037">
        <v>16</v>
      </c>
      <c r="B1037" t="s">
        <v>63</v>
      </c>
      <c r="C1037" t="s">
        <v>64</v>
      </c>
      <c r="D1037" t="s">
        <v>10</v>
      </c>
      <c r="E1037" t="s">
        <v>13</v>
      </c>
      <c r="F1037">
        <v>2013</v>
      </c>
      <c r="G1037" t="s">
        <v>12</v>
      </c>
      <c r="H1037">
        <v>6317000</v>
      </c>
    </row>
    <row r="1038" spans="1:8" x14ac:dyDescent="0.25">
      <c r="A1038">
        <v>17</v>
      </c>
      <c r="B1038" t="s">
        <v>63</v>
      </c>
      <c r="C1038" t="s">
        <v>64</v>
      </c>
      <c r="D1038" t="s">
        <v>10</v>
      </c>
      <c r="E1038" t="s">
        <v>13</v>
      </c>
      <c r="F1038">
        <v>2014</v>
      </c>
      <c r="G1038" t="s">
        <v>12</v>
      </c>
      <c r="H1038">
        <v>5708184</v>
      </c>
    </row>
    <row r="1039" spans="1:8" x14ac:dyDescent="0.25">
      <c r="A1039">
        <v>18</v>
      </c>
      <c r="B1039" t="s">
        <v>63</v>
      </c>
      <c r="C1039" t="s">
        <v>64</v>
      </c>
      <c r="D1039" t="s">
        <v>10</v>
      </c>
      <c r="E1039" t="s">
        <v>13</v>
      </c>
      <c r="F1039">
        <v>2015</v>
      </c>
      <c r="G1039" t="s">
        <v>12</v>
      </c>
      <c r="H1039">
        <v>5605477</v>
      </c>
    </row>
    <row r="1040" spans="1:8" x14ac:dyDescent="0.25">
      <c r="A1040">
        <v>19</v>
      </c>
      <c r="B1040" t="s">
        <v>63</v>
      </c>
      <c r="C1040" t="s">
        <v>64</v>
      </c>
      <c r="D1040" t="s">
        <v>10</v>
      </c>
      <c r="E1040" t="s">
        <v>13</v>
      </c>
      <c r="F1040">
        <v>2016</v>
      </c>
      <c r="G1040" t="s">
        <v>12</v>
      </c>
      <c r="H1040">
        <v>6060307</v>
      </c>
    </row>
    <row r="1041" spans="1:8" x14ac:dyDescent="0.25">
      <c r="A1041">
        <v>20</v>
      </c>
      <c r="B1041" t="s">
        <v>63</v>
      </c>
      <c r="C1041" t="s">
        <v>64</v>
      </c>
      <c r="D1041" t="s">
        <v>10</v>
      </c>
      <c r="E1041" t="s">
        <v>13</v>
      </c>
      <c r="F1041">
        <v>2017</v>
      </c>
      <c r="G1041" t="s">
        <v>12</v>
      </c>
      <c r="H1041">
        <v>5776221</v>
      </c>
    </row>
    <row r="1042" spans="1:8" x14ac:dyDescent="0.25">
      <c r="A1042">
        <v>1</v>
      </c>
      <c r="B1042" t="s">
        <v>65</v>
      </c>
      <c r="C1042" t="s">
        <v>66</v>
      </c>
      <c r="D1042" t="s">
        <v>10</v>
      </c>
      <c r="E1042" t="s">
        <v>11</v>
      </c>
      <c r="F1042">
        <v>1998</v>
      </c>
      <c r="G1042" t="s">
        <v>12</v>
      </c>
      <c r="H1042">
        <v>19536000</v>
      </c>
    </row>
    <row r="1043" spans="1:8" x14ac:dyDescent="0.25">
      <c r="A1043">
        <v>2</v>
      </c>
      <c r="B1043" t="s">
        <v>65</v>
      </c>
      <c r="C1043" t="s">
        <v>66</v>
      </c>
      <c r="D1043" t="s">
        <v>10</v>
      </c>
      <c r="E1043" t="s">
        <v>11</v>
      </c>
      <c r="F1043">
        <v>1999</v>
      </c>
      <c r="G1043" t="s">
        <v>12</v>
      </c>
      <c r="H1043">
        <v>18920000</v>
      </c>
    </row>
    <row r="1044" spans="1:8" x14ac:dyDescent="0.25">
      <c r="A1044">
        <v>3</v>
      </c>
      <c r="B1044" t="s">
        <v>65</v>
      </c>
      <c r="C1044" t="s">
        <v>66</v>
      </c>
      <c r="D1044" t="s">
        <v>10</v>
      </c>
      <c r="E1044" t="s">
        <v>11</v>
      </c>
      <c r="F1044">
        <v>2000</v>
      </c>
      <c r="G1044" t="s">
        <v>12</v>
      </c>
      <c r="H1044">
        <v>20930000</v>
      </c>
    </row>
    <row r="1045" spans="1:8" x14ac:dyDescent="0.25">
      <c r="A1045">
        <v>4</v>
      </c>
      <c r="B1045" t="s">
        <v>65</v>
      </c>
      <c r="C1045" t="s">
        <v>66</v>
      </c>
      <c r="D1045" t="s">
        <v>10</v>
      </c>
      <c r="E1045" t="s">
        <v>11</v>
      </c>
      <c r="F1045">
        <v>2001</v>
      </c>
      <c r="G1045" t="s">
        <v>12</v>
      </c>
      <c r="H1045">
        <v>20790000</v>
      </c>
    </row>
    <row r="1046" spans="1:8" x14ac:dyDescent="0.25">
      <c r="A1046">
        <v>5</v>
      </c>
      <c r="B1046" t="s">
        <v>65</v>
      </c>
      <c r="C1046" t="s">
        <v>66</v>
      </c>
      <c r="D1046" t="s">
        <v>10</v>
      </c>
      <c r="E1046" t="s">
        <v>11</v>
      </c>
      <c r="F1046">
        <v>2002</v>
      </c>
      <c r="G1046" t="s">
        <v>12</v>
      </c>
      <c r="H1046">
        <v>23300000</v>
      </c>
    </row>
    <row r="1047" spans="1:8" x14ac:dyDescent="0.25">
      <c r="A1047">
        <v>6</v>
      </c>
      <c r="B1047" t="s">
        <v>65</v>
      </c>
      <c r="C1047" t="s">
        <v>66</v>
      </c>
      <c r="D1047" t="s">
        <v>10</v>
      </c>
      <c r="E1047" t="s">
        <v>11</v>
      </c>
      <c r="F1047">
        <v>2003</v>
      </c>
      <c r="G1047" t="s">
        <v>12</v>
      </c>
      <c r="H1047">
        <v>22200000</v>
      </c>
    </row>
    <row r="1048" spans="1:8" x14ac:dyDescent="0.25">
      <c r="A1048">
        <v>7</v>
      </c>
      <c r="B1048" t="s">
        <v>65</v>
      </c>
      <c r="C1048" t="s">
        <v>66</v>
      </c>
      <c r="D1048" t="s">
        <v>10</v>
      </c>
      <c r="E1048" t="s">
        <v>11</v>
      </c>
      <c r="F1048">
        <v>2004</v>
      </c>
      <c r="G1048" t="s">
        <v>12</v>
      </c>
      <c r="H1048">
        <v>22500000</v>
      </c>
    </row>
    <row r="1049" spans="1:8" x14ac:dyDescent="0.25">
      <c r="A1049">
        <v>8</v>
      </c>
      <c r="B1049" t="s">
        <v>65</v>
      </c>
      <c r="C1049" t="s">
        <v>66</v>
      </c>
      <c r="D1049" t="s">
        <v>10</v>
      </c>
      <c r="E1049" t="s">
        <v>11</v>
      </c>
      <c r="F1049">
        <v>2005</v>
      </c>
      <c r="G1049" t="s">
        <v>12</v>
      </c>
      <c r="H1049">
        <v>31300000</v>
      </c>
    </row>
    <row r="1050" spans="1:8" x14ac:dyDescent="0.25">
      <c r="A1050">
        <v>9</v>
      </c>
      <c r="B1050" t="s">
        <v>65</v>
      </c>
      <c r="C1050" t="s">
        <v>66</v>
      </c>
      <c r="D1050" t="s">
        <v>10</v>
      </c>
      <c r="E1050" t="s">
        <v>11</v>
      </c>
      <c r="F1050">
        <v>2006</v>
      </c>
      <c r="G1050" t="s">
        <v>12</v>
      </c>
      <c r="H1050">
        <v>22600000</v>
      </c>
    </row>
    <row r="1051" spans="1:8" x14ac:dyDescent="0.25">
      <c r="A1051">
        <v>10</v>
      </c>
      <c r="B1051" t="s">
        <v>65</v>
      </c>
      <c r="C1051" t="s">
        <v>66</v>
      </c>
      <c r="D1051" t="s">
        <v>10</v>
      </c>
      <c r="E1051" t="s">
        <v>11</v>
      </c>
      <c r="F1051">
        <v>2007</v>
      </c>
      <c r="G1051" t="s">
        <v>12</v>
      </c>
      <c r="H1051">
        <v>28440000</v>
      </c>
    </row>
    <row r="1052" spans="1:8" x14ac:dyDescent="0.25">
      <c r="A1052">
        <v>11</v>
      </c>
      <c r="B1052" t="s">
        <v>65</v>
      </c>
      <c r="C1052" t="s">
        <v>66</v>
      </c>
      <c r="D1052" t="s">
        <v>10</v>
      </c>
      <c r="E1052" t="s">
        <v>11</v>
      </c>
      <c r="F1052">
        <v>2008</v>
      </c>
      <c r="G1052" t="s">
        <v>12</v>
      </c>
      <c r="H1052">
        <v>29500000</v>
      </c>
    </row>
    <row r="1053" spans="1:8" x14ac:dyDescent="0.25">
      <c r="A1053">
        <v>12</v>
      </c>
      <c r="B1053" t="s">
        <v>65</v>
      </c>
      <c r="C1053" t="s">
        <v>66</v>
      </c>
      <c r="D1053" t="s">
        <v>10</v>
      </c>
      <c r="E1053" t="s">
        <v>11</v>
      </c>
      <c r="F1053">
        <v>2009</v>
      </c>
      <c r="G1053" t="s">
        <v>12</v>
      </c>
      <c r="H1053">
        <v>26000000</v>
      </c>
    </row>
    <row r="1054" spans="1:8" x14ac:dyDescent="0.25">
      <c r="A1054">
        <v>13</v>
      </c>
      <c r="B1054" t="s">
        <v>65</v>
      </c>
      <c r="C1054" t="s">
        <v>66</v>
      </c>
      <c r="D1054" t="s">
        <v>10</v>
      </c>
      <c r="E1054" t="s">
        <v>11</v>
      </c>
      <c r="F1054">
        <v>2010</v>
      </c>
      <c r="G1054" t="s">
        <v>12</v>
      </c>
      <c r="H1054">
        <v>27240000</v>
      </c>
    </row>
    <row r="1055" spans="1:8" x14ac:dyDescent="0.25">
      <c r="A1055">
        <v>14</v>
      </c>
      <c r="B1055" t="s">
        <v>65</v>
      </c>
      <c r="C1055" t="s">
        <v>66</v>
      </c>
      <c r="D1055" t="s">
        <v>10</v>
      </c>
      <c r="E1055" t="s">
        <v>11</v>
      </c>
      <c r="F1055">
        <v>2011</v>
      </c>
      <c r="G1055" t="s">
        <v>12</v>
      </c>
      <c r="H1055">
        <v>28125000</v>
      </c>
    </row>
    <row r="1056" spans="1:8" x14ac:dyDescent="0.25">
      <c r="A1056">
        <v>15</v>
      </c>
      <c r="B1056" t="s">
        <v>65</v>
      </c>
      <c r="C1056" t="s">
        <v>66</v>
      </c>
      <c r="D1056" t="s">
        <v>10</v>
      </c>
      <c r="E1056" t="s">
        <v>11</v>
      </c>
      <c r="F1056">
        <v>2012</v>
      </c>
      <c r="G1056" t="s">
        <v>12</v>
      </c>
      <c r="H1056">
        <v>26895000</v>
      </c>
    </row>
    <row r="1057" spans="1:8" x14ac:dyDescent="0.25">
      <c r="A1057">
        <v>16</v>
      </c>
      <c r="B1057" t="s">
        <v>65</v>
      </c>
      <c r="C1057" t="s">
        <v>66</v>
      </c>
      <c r="D1057" t="s">
        <v>10</v>
      </c>
      <c r="E1057" t="s">
        <v>11</v>
      </c>
      <c r="F1057">
        <v>2013</v>
      </c>
      <c r="G1057" t="s">
        <v>12</v>
      </c>
      <c r="H1057">
        <v>27860000</v>
      </c>
    </row>
    <row r="1058" spans="1:8" x14ac:dyDescent="0.25">
      <c r="A1058">
        <v>17</v>
      </c>
      <c r="B1058" t="s">
        <v>65</v>
      </c>
      <c r="C1058" t="s">
        <v>66</v>
      </c>
      <c r="D1058" t="s">
        <v>10</v>
      </c>
      <c r="E1058" t="s">
        <v>11</v>
      </c>
      <c r="F1058">
        <v>2014</v>
      </c>
      <c r="G1058" t="s">
        <v>12</v>
      </c>
      <c r="H1058">
        <v>26530000</v>
      </c>
    </row>
    <row r="1059" spans="1:8" x14ac:dyDescent="0.25">
      <c r="A1059">
        <v>18</v>
      </c>
      <c r="B1059" t="s">
        <v>65</v>
      </c>
      <c r="C1059" t="s">
        <v>66</v>
      </c>
      <c r="D1059" t="s">
        <v>10</v>
      </c>
      <c r="E1059" t="s">
        <v>11</v>
      </c>
      <c r="F1059">
        <v>2015</v>
      </c>
      <c r="G1059" t="s">
        <v>12</v>
      </c>
      <c r="H1059">
        <v>27810000</v>
      </c>
    </row>
    <row r="1060" spans="1:8" x14ac:dyDescent="0.25">
      <c r="A1060">
        <v>19</v>
      </c>
      <c r="B1060" t="s">
        <v>65</v>
      </c>
      <c r="C1060" t="s">
        <v>66</v>
      </c>
      <c r="D1060" t="s">
        <v>10</v>
      </c>
      <c r="E1060" t="s">
        <v>11</v>
      </c>
      <c r="F1060">
        <v>2016</v>
      </c>
      <c r="G1060" t="s">
        <v>12</v>
      </c>
      <c r="H1060">
        <v>28350000</v>
      </c>
    </row>
    <row r="1061" spans="1:8" x14ac:dyDescent="0.25">
      <c r="A1061">
        <v>20</v>
      </c>
      <c r="B1061" t="s">
        <v>65</v>
      </c>
      <c r="C1061" t="s">
        <v>66</v>
      </c>
      <c r="D1061" t="s">
        <v>10</v>
      </c>
      <c r="E1061" t="s">
        <v>11</v>
      </c>
      <c r="F1061">
        <v>2017</v>
      </c>
      <c r="G1061" t="s">
        <v>12</v>
      </c>
      <c r="H1061">
        <v>25380000</v>
      </c>
    </row>
    <row r="1062" spans="1:8" x14ac:dyDescent="0.25">
      <c r="A1062">
        <v>1</v>
      </c>
      <c r="B1062" t="s">
        <v>65</v>
      </c>
      <c r="C1062" t="s">
        <v>66</v>
      </c>
      <c r="D1062" t="s">
        <v>10</v>
      </c>
      <c r="E1062" t="s">
        <v>13</v>
      </c>
      <c r="F1062">
        <v>1998</v>
      </c>
      <c r="G1062" t="s">
        <v>12</v>
      </c>
      <c r="H1062">
        <v>2664000</v>
      </c>
    </row>
    <row r="1063" spans="1:8" x14ac:dyDescent="0.25">
      <c r="A1063">
        <v>2</v>
      </c>
      <c r="B1063" t="s">
        <v>65</v>
      </c>
      <c r="C1063" t="s">
        <v>66</v>
      </c>
      <c r="D1063" t="s">
        <v>10</v>
      </c>
      <c r="E1063" t="s">
        <v>13</v>
      </c>
      <c r="F1063">
        <v>1999</v>
      </c>
      <c r="G1063" t="s">
        <v>12</v>
      </c>
      <c r="H1063">
        <v>2580000</v>
      </c>
    </row>
    <row r="1064" spans="1:8" x14ac:dyDescent="0.25">
      <c r="A1064">
        <v>3</v>
      </c>
      <c r="B1064" t="s">
        <v>65</v>
      </c>
      <c r="C1064" t="s">
        <v>66</v>
      </c>
      <c r="D1064" t="s">
        <v>10</v>
      </c>
      <c r="E1064" t="s">
        <v>13</v>
      </c>
      <c r="F1064">
        <v>2000</v>
      </c>
      <c r="G1064" t="s">
        <v>12</v>
      </c>
      <c r="H1064">
        <v>2830000</v>
      </c>
    </row>
    <row r="1065" spans="1:8" x14ac:dyDescent="0.25">
      <c r="A1065">
        <v>4</v>
      </c>
      <c r="B1065" t="s">
        <v>65</v>
      </c>
      <c r="C1065" t="s">
        <v>66</v>
      </c>
      <c r="D1065" t="s">
        <v>10</v>
      </c>
      <c r="E1065" t="s">
        <v>13</v>
      </c>
      <c r="F1065">
        <v>2001</v>
      </c>
      <c r="G1065" t="s">
        <v>12</v>
      </c>
      <c r="H1065">
        <v>2810000</v>
      </c>
    </row>
    <row r="1066" spans="1:8" x14ac:dyDescent="0.25">
      <c r="A1066">
        <v>5</v>
      </c>
      <c r="B1066" t="s">
        <v>65</v>
      </c>
      <c r="C1066" t="s">
        <v>66</v>
      </c>
      <c r="D1066" t="s">
        <v>10</v>
      </c>
      <c r="E1066" t="s">
        <v>13</v>
      </c>
      <c r="F1066">
        <v>2002</v>
      </c>
      <c r="G1066" t="s">
        <v>12</v>
      </c>
      <c r="H1066">
        <v>3100000</v>
      </c>
    </row>
    <row r="1067" spans="1:8" x14ac:dyDescent="0.25">
      <c r="A1067">
        <v>6</v>
      </c>
      <c r="B1067" t="s">
        <v>65</v>
      </c>
      <c r="C1067" t="s">
        <v>66</v>
      </c>
      <c r="D1067" t="s">
        <v>10</v>
      </c>
      <c r="E1067" t="s">
        <v>13</v>
      </c>
      <c r="F1067">
        <v>2003</v>
      </c>
      <c r="G1067" t="s">
        <v>12</v>
      </c>
      <c r="H1067">
        <v>3000000</v>
      </c>
    </row>
    <row r="1068" spans="1:8" x14ac:dyDescent="0.25">
      <c r="A1068">
        <v>7</v>
      </c>
      <c r="B1068" t="s">
        <v>65</v>
      </c>
      <c r="C1068" t="s">
        <v>66</v>
      </c>
      <c r="D1068" t="s">
        <v>10</v>
      </c>
      <c r="E1068" t="s">
        <v>13</v>
      </c>
      <c r="F1068">
        <v>2004</v>
      </c>
      <c r="G1068" t="s">
        <v>12</v>
      </c>
      <c r="H1068">
        <v>3000000</v>
      </c>
    </row>
    <row r="1069" spans="1:8" x14ac:dyDescent="0.25">
      <c r="A1069">
        <v>8</v>
      </c>
      <c r="B1069" t="s">
        <v>65</v>
      </c>
      <c r="C1069" t="s">
        <v>66</v>
      </c>
      <c r="D1069" t="s">
        <v>10</v>
      </c>
      <c r="E1069" t="s">
        <v>13</v>
      </c>
      <c r="F1069">
        <v>2005</v>
      </c>
      <c r="G1069" t="s">
        <v>12</v>
      </c>
      <c r="H1069">
        <v>4000000</v>
      </c>
    </row>
    <row r="1070" spans="1:8" x14ac:dyDescent="0.25">
      <c r="A1070">
        <v>9</v>
      </c>
      <c r="B1070" t="s">
        <v>65</v>
      </c>
      <c r="C1070" t="s">
        <v>66</v>
      </c>
      <c r="D1070" t="s">
        <v>10</v>
      </c>
      <c r="E1070" t="s">
        <v>13</v>
      </c>
      <c r="F1070">
        <v>2006</v>
      </c>
      <c r="G1070" t="s">
        <v>12</v>
      </c>
      <c r="H1070">
        <v>3900000</v>
      </c>
    </row>
    <row r="1071" spans="1:8" x14ac:dyDescent="0.25">
      <c r="A1071">
        <v>10</v>
      </c>
      <c r="B1071" t="s">
        <v>65</v>
      </c>
      <c r="C1071" t="s">
        <v>66</v>
      </c>
      <c r="D1071" t="s">
        <v>10</v>
      </c>
      <c r="E1071" t="s">
        <v>13</v>
      </c>
      <c r="F1071">
        <v>2007</v>
      </c>
      <c r="G1071" t="s">
        <v>12</v>
      </c>
      <c r="H1071">
        <v>3560000</v>
      </c>
    </row>
    <row r="1072" spans="1:8" x14ac:dyDescent="0.25">
      <c r="A1072">
        <v>11</v>
      </c>
      <c r="B1072" t="s">
        <v>65</v>
      </c>
      <c r="C1072" t="s">
        <v>66</v>
      </c>
      <c r="D1072" t="s">
        <v>10</v>
      </c>
      <c r="E1072" t="s">
        <v>13</v>
      </c>
      <c r="F1072">
        <v>2008</v>
      </c>
      <c r="G1072" t="s">
        <v>12</v>
      </c>
      <c r="H1072">
        <v>2900000</v>
      </c>
    </row>
    <row r="1073" spans="1:8" x14ac:dyDescent="0.25">
      <c r="A1073">
        <v>12</v>
      </c>
      <c r="B1073" t="s">
        <v>65</v>
      </c>
      <c r="C1073" t="s">
        <v>66</v>
      </c>
      <c r="D1073" t="s">
        <v>10</v>
      </c>
      <c r="E1073" t="s">
        <v>13</v>
      </c>
      <c r="F1073">
        <v>2009</v>
      </c>
      <c r="G1073" t="s">
        <v>12</v>
      </c>
      <c r="H1073">
        <v>2600000</v>
      </c>
    </row>
    <row r="1074" spans="1:8" x14ac:dyDescent="0.25">
      <c r="A1074">
        <v>13</v>
      </c>
      <c r="B1074" t="s">
        <v>65</v>
      </c>
      <c r="C1074" t="s">
        <v>66</v>
      </c>
      <c r="D1074" t="s">
        <v>10</v>
      </c>
      <c r="E1074" t="s">
        <v>13</v>
      </c>
      <c r="F1074">
        <v>2010</v>
      </c>
      <c r="G1074" t="s">
        <v>12</v>
      </c>
      <c r="H1074">
        <v>3460000</v>
      </c>
    </row>
    <row r="1075" spans="1:8" x14ac:dyDescent="0.25">
      <c r="A1075">
        <v>14</v>
      </c>
      <c r="B1075" t="s">
        <v>65</v>
      </c>
      <c r="C1075" t="s">
        <v>66</v>
      </c>
      <c r="D1075" t="s">
        <v>10</v>
      </c>
      <c r="E1075" t="s">
        <v>13</v>
      </c>
      <c r="F1075">
        <v>2011</v>
      </c>
      <c r="G1075" t="s">
        <v>12</v>
      </c>
      <c r="H1075">
        <v>3575000</v>
      </c>
    </row>
    <row r="1076" spans="1:8" x14ac:dyDescent="0.25">
      <c r="A1076">
        <v>15</v>
      </c>
      <c r="B1076" t="s">
        <v>65</v>
      </c>
      <c r="C1076" t="s">
        <v>66</v>
      </c>
      <c r="D1076" t="s">
        <v>10</v>
      </c>
      <c r="E1076" t="s">
        <v>13</v>
      </c>
      <c r="F1076">
        <v>2012</v>
      </c>
      <c r="G1076" t="s">
        <v>12</v>
      </c>
      <c r="H1076">
        <v>3504000</v>
      </c>
    </row>
    <row r="1077" spans="1:8" x14ac:dyDescent="0.25">
      <c r="A1077">
        <v>16</v>
      </c>
      <c r="B1077" t="s">
        <v>65</v>
      </c>
      <c r="C1077" t="s">
        <v>66</v>
      </c>
      <c r="D1077" t="s">
        <v>10</v>
      </c>
      <c r="E1077" t="s">
        <v>13</v>
      </c>
      <c r="F1077">
        <v>2013</v>
      </c>
      <c r="G1077" t="s">
        <v>12</v>
      </c>
      <c r="H1077">
        <v>3440000</v>
      </c>
    </row>
    <row r="1078" spans="1:8" x14ac:dyDescent="0.25">
      <c r="A1078">
        <v>17</v>
      </c>
      <c r="B1078" t="s">
        <v>65</v>
      </c>
      <c r="C1078" t="s">
        <v>66</v>
      </c>
      <c r="D1078" t="s">
        <v>10</v>
      </c>
      <c r="E1078" t="s">
        <v>13</v>
      </c>
      <c r="F1078">
        <v>2014</v>
      </c>
      <c r="G1078" t="s">
        <v>12</v>
      </c>
      <c r="H1078">
        <v>3270000</v>
      </c>
    </row>
    <row r="1079" spans="1:8" x14ac:dyDescent="0.25">
      <c r="A1079">
        <v>18</v>
      </c>
      <c r="B1079" t="s">
        <v>65</v>
      </c>
      <c r="C1079" t="s">
        <v>66</v>
      </c>
      <c r="D1079" t="s">
        <v>10</v>
      </c>
      <c r="E1079" t="s">
        <v>13</v>
      </c>
      <c r="F1079">
        <v>2015</v>
      </c>
      <c r="G1079" t="s">
        <v>12</v>
      </c>
      <c r="H1079">
        <v>3090000</v>
      </c>
    </row>
    <row r="1080" spans="1:8" x14ac:dyDescent="0.25">
      <c r="A1080">
        <v>19</v>
      </c>
      <c r="B1080" t="s">
        <v>65</v>
      </c>
      <c r="C1080" t="s">
        <v>66</v>
      </c>
      <c r="D1080" t="s">
        <v>10</v>
      </c>
      <c r="E1080" t="s">
        <v>13</v>
      </c>
      <c r="F1080">
        <v>2016</v>
      </c>
      <c r="G1080" t="s">
        <v>12</v>
      </c>
      <c r="H1080">
        <v>3150000</v>
      </c>
    </row>
    <row r="1081" spans="1:8" x14ac:dyDescent="0.25">
      <c r="A1081">
        <v>20</v>
      </c>
      <c r="B1081" t="s">
        <v>65</v>
      </c>
      <c r="C1081" t="s">
        <v>66</v>
      </c>
      <c r="D1081" t="s">
        <v>10</v>
      </c>
      <c r="E1081" t="s">
        <v>13</v>
      </c>
      <c r="F1081">
        <v>2017</v>
      </c>
      <c r="G1081" t="s">
        <v>12</v>
      </c>
      <c r="H1081">
        <v>2800000</v>
      </c>
    </row>
    <row r="1082" spans="1:8" x14ac:dyDescent="0.25">
      <c r="A1082">
        <v>1</v>
      </c>
      <c r="B1082" t="s">
        <v>67</v>
      </c>
      <c r="C1082" t="s">
        <v>68</v>
      </c>
      <c r="D1082" t="s">
        <v>10</v>
      </c>
      <c r="E1082" t="s">
        <v>11</v>
      </c>
      <c r="F1082">
        <v>1998</v>
      </c>
      <c r="G1082" t="s">
        <v>12</v>
      </c>
      <c r="H1082">
        <v>2372000</v>
      </c>
    </row>
    <row r="1083" spans="1:8" x14ac:dyDescent="0.25">
      <c r="A1083">
        <v>2</v>
      </c>
      <c r="B1083" t="s">
        <v>67</v>
      </c>
      <c r="C1083" t="s">
        <v>68</v>
      </c>
      <c r="D1083" t="s">
        <v>10</v>
      </c>
      <c r="E1083" t="s">
        <v>11</v>
      </c>
      <c r="F1083">
        <v>1999</v>
      </c>
      <c r="G1083" t="s">
        <v>12</v>
      </c>
      <c r="H1083">
        <v>2305000</v>
      </c>
    </row>
    <row r="1084" spans="1:8" x14ac:dyDescent="0.25">
      <c r="A1084">
        <v>3</v>
      </c>
      <c r="B1084" t="s">
        <v>67</v>
      </c>
      <c r="C1084" t="s">
        <v>68</v>
      </c>
      <c r="D1084" t="s">
        <v>10</v>
      </c>
      <c r="E1084" t="s">
        <v>11</v>
      </c>
      <c r="F1084">
        <v>2000</v>
      </c>
      <c r="G1084" t="s">
        <v>12</v>
      </c>
      <c r="H1084">
        <v>2353000</v>
      </c>
    </row>
    <row r="1085" spans="1:8" x14ac:dyDescent="0.25">
      <c r="A1085">
        <v>4</v>
      </c>
      <c r="B1085" t="s">
        <v>67</v>
      </c>
      <c r="C1085" t="s">
        <v>68</v>
      </c>
      <c r="D1085" t="s">
        <v>10</v>
      </c>
      <c r="E1085" t="s">
        <v>11</v>
      </c>
      <c r="F1085">
        <v>2001</v>
      </c>
      <c r="G1085" t="s">
        <v>12</v>
      </c>
      <c r="H1085">
        <v>2366000</v>
      </c>
    </row>
    <row r="1086" spans="1:8" x14ac:dyDescent="0.25">
      <c r="A1086">
        <v>5</v>
      </c>
      <c r="B1086" t="s">
        <v>67</v>
      </c>
      <c r="C1086" t="s">
        <v>68</v>
      </c>
      <c r="D1086" t="s">
        <v>10</v>
      </c>
      <c r="E1086" t="s">
        <v>11</v>
      </c>
      <c r="F1086">
        <v>2002</v>
      </c>
      <c r="G1086" t="s">
        <v>12</v>
      </c>
      <c r="H1086">
        <v>2244000</v>
      </c>
    </row>
    <row r="1087" spans="1:8" x14ac:dyDescent="0.25">
      <c r="A1087">
        <v>6</v>
      </c>
      <c r="B1087" t="s">
        <v>67</v>
      </c>
      <c r="C1087" t="s">
        <v>68</v>
      </c>
      <c r="D1087" t="s">
        <v>10</v>
      </c>
      <c r="E1087" t="s">
        <v>11</v>
      </c>
      <c r="F1087">
        <v>2003</v>
      </c>
      <c r="G1087" t="s">
        <v>12</v>
      </c>
      <c r="H1087">
        <v>2364000</v>
      </c>
    </row>
    <row r="1088" spans="1:8" x14ac:dyDescent="0.25">
      <c r="A1088">
        <v>7</v>
      </c>
      <c r="B1088" t="s">
        <v>67</v>
      </c>
      <c r="C1088" t="s">
        <v>68</v>
      </c>
      <c r="D1088" t="s">
        <v>10</v>
      </c>
      <c r="E1088" t="s">
        <v>11</v>
      </c>
      <c r="F1088">
        <v>2004</v>
      </c>
      <c r="G1088" t="s">
        <v>12</v>
      </c>
      <c r="H1088">
        <v>2428000</v>
      </c>
    </row>
    <row r="1089" spans="1:8" x14ac:dyDescent="0.25">
      <c r="A1089">
        <v>8</v>
      </c>
      <c r="B1089" t="s">
        <v>67</v>
      </c>
      <c r="C1089" t="s">
        <v>68</v>
      </c>
      <c r="D1089" t="s">
        <v>10</v>
      </c>
      <c r="E1089" t="s">
        <v>11</v>
      </c>
      <c r="F1089">
        <v>2005</v>
      </c>
      <c r="G1089" t="s">
        <v>12</v>
      </c>
      <c r="H1089">
        <v>2516000</v>
      </c>
    </row>
    <row r="1090" spans="1:8" x14ac:dyDescent="0.25">
      <c r="A1090">
        <v>9</v>
      </c>
      <c r="B1090" t="s">
        <v>67</v>
      </c>
      <c r="C1090" t="s">
        <v>68</v>
      </c>
      <c r="D1090" t="s">
        <v>10</v>
      </c>
      <c r="E1090" t="s">
        <v>11</v>
      </c>
      <c r="F1090">
        <v>2006</v>
      </c>
      <c r="G1090" t="s">
        <v>12</v>
      </c>
      <c r="H1090">
        <v>2309000</v>
      </c>
    </row>
    <row r="1091" spans="1:8" x14ac:dyDescent="0.25">
      <c r="A1091">
        <v>10</v>
      </c>
      <c r="B1091" t="s">
        <v>67</v>
      </c>
      <c r="C1091" t="s">
        <v>68</v>
      </c>
      <c r="D1091" t="s">
        <v>10</v>
      </c>
      <c r="E1091" t="s">
        <v>11</v>
      </c>
      <c r="F1091">
        <v>2007</v>
      </c>
      <c r="G1091" t="s">
        <v>12</v>
      </c>
      <c r="H1091">
        <v>2379000</v>
      </c>
    </row>
    <row r="1092" spans="1:8" x14ac:dyDescent="0.25">
      <c r="A1092">
        <v>11</v>
      </c>
      <c r="B1092" t="s">
        <v>67</v>
      </c>
      <c r="C1092" t="s">
        <v>68</v>
      </c>
      <c r="D1092" t="s">
        <v>10</v>
      </c>
      <c r="E1092" t="s">
        <v>11</v>
      </c>
      <c r="F1092">
        <v>2008</v>
      </c>
      <c r="G1092" t="s">
        <v>12</v>
      </c>
      <c r="H1092">
        <v>2248961</v>
      </c>
    </row>
    <row r="1093" spans="1:8" x14ac:dyDescent="0.25">
      <c r="A1093">
        <v>12</v>
      </c>
      <c r="B1093" t="s">
        <v>67</v>
      </c>
      <c r="C1093" t="s">
        <v>68</v>
      </c>
      <c r="D1093" t="s">
        <v>10</v>
      </c>
      <c r="E1093" t="s">
        <v>11</v>
      </c>
      <c r="F1093">
        <v>2009</v>
      </c>
      <c r="G1093" t="s">
        <v>12</v>
      </c>
      <c r="H1093">
        <v>1855802</v>
      </c>
    </row>
    <row r="1094" spans="1:8" x14ac:dyDescent="0.25">
      <c r="A1094">
        <v>13</v>
      </c>
      <c r="B1094" t="s">
        <v>67</v>
      </c>
      <c r="C1094" t="s">
        <v>68</v>
      </c>
      <c r="D1094" t="s">
        <v>10</v>
      </c>
      <c r="E1094" t="s">
        <v>11</v>
      </c>
      <c r="F1094">
        <v>2010</v>
      </c>
      <c r="G1094" t="s">
        <v>12</v>
      </c>
      <c r="H1094">
        <v>2066102</v>
      </c>
    </row>
    <row r="1095" spans="1:8" x14ac:dyDescent="0.25">
      <c r="A1095">
        <v>14</v>
      </c>
      <c r="B1095" t="s">
        <v>67</v>
      </c>
      <c r="C1095" t="s">
        <v>68</v>
      </c>
      <c r="D1095" t="s">
        <v>10</v>
      </c>
      <c r="E1095" t="s">
        <v>11</v>
      </c>
      <c r="F1095">
        <v>2011</v>
      </c>
      <c r="G1095" t="s">
        <v>12</v>
      </c>
      <c r="H1095">
        <v>2243524</v>
      </c>
    </row>
    <row r="1096" spans="1:8" x14ac:dyDescent="0.25">
      <c r="A1096">
        <v>15</v>
      </c>
      <c r="B1096" t="s">
        <v>67</v>
      </c>
      <c r="C1096" t="s">
        <v>68</v>
      </c>
      <c r="D1096" t="s">
        <v>10</v>
      </c>
      <c r="E1096" t="s">
        <v>11</v>
      </c>
      <c r="F1096">
        <v>2012</v>
      </c>
      <c r="G1096" t="s">
        <v>12</v>
      </c>
      <c r="H1096">
        <v>2096927</v>
      </c>
    </row>
    <row r="1097" spans="1:8" x14ac:dyDescent="0.25">
      <c r="A1097">
        <v>16</v>
      </c>
      <c r="B1097" t="s">
        <v>67</v>
      </c>
      <c r="C1097" t="s">
        <v>68</v>
      </c>
      <c r="D1097" t="s">
        <v>10</v>
      </c>
      <c r="E1097" t="s">
        <v>11</v>
      </c>
      <c r="F1097">
        <v>2013</v>
      </c>
      <c r="G1097" t="s">
        <v>12</v>
      </c>
      <c r="H1097">
        <v>2069371</v>
      </c>
    </row>
    <row r="1098" spans="1:8" x14ac:dyDescent="0.25">
      <c r="A1098">
        <v>17</v>
      </c>
      <c r="B1098" t="s">
        <v>67</v>
      </c>
      <c r="C1098" t="s">
        <v>68</v>
      </c>
      <c r="D1098" t="s">
        <v>10</v>
      </c>
      <c r="E1098" t="s">
        <v>11</v>
      </c>
      <c r="F1098">
        <v>2014</v>
      </c>
      <c r="G1098" t="s">
        <v>12</v>
      </c>
      <c r="H1098">
        <v>1940703</v>
      </c>
    </row>
    <row r="1099" spans="1:8" x14ac:dyDescent="0.25">
      <c r="A1099">
        <v>18</v>
      </c>
      <c r="B1099" t="s">
        <v>67</v>
      </c>
      <c r="C1099" t="s">
        <v>68</v>
      </c>
      <c r="D1099" t="s">
        <v>10</v>
      </c>
      <c r="E1099" t="s">
        <v>11</v>
      </c>
      <c r="F1099">
        <v>2015</v>
      </c>
      <c r="G1099" t="s">
        <v>12</v>
      </c>
      <c r="H1099">
        <v>1810666</v>
      </c>
    </row>
    <row r="1100" spans="1:8" x14ac:dyDescent="0.25">
      <c r="A1100">
        <v>19</v>
      </c>
      <c r="B1100" t="s">
        <v>67</v>
      </c>
      <c r="C1100" t="s">
        <v>68</v>
      </c>
      <c r="D1100" t="s">
        <v>10</v>
      </c>
      <c r="E1100" t="s">
        <v>11</v>
      </c>
      <c r="F1100">
        <v>2016</v>
      </c>
      <c r="G1100" t="s">
        <v>12</v>
      </c>
      <c r="H1100">
        <v>1688031</v>
      </c>
    </row>
    <row r="1101" spans="1:8" x14ac:dyDescent="0.25">
      <c r="A1101">
        <v>20</v>
      </c>
      <c r="B1101" t="s">
        <v>67</v>
      </c>
      <c r="C1101" t="s">
        <v>68</v>
      </c>
      <c r="D1101" t="s">
        <v>10</v>
      </c>
      <c r="E1101" t="s">
        <v>11</v>
      </c>
      <c r="F1101">
        <v>2017</v>
      </c>
      <c r="G1101" t="s">
        <v>12</v>
      </c>
      <c r="H1101">
        <v>1596119</v>
      </c>
    </row>
    <row r="1102" spans="1:8" x14ac:dyDescent="0.25">
      <c r="A1102">
        <v>1</v>
      </c>
      <c r="B1102" t="s">
        <v>67</v>
      </c>
      <c r="C1102" t="s">
        <v>68</v>
      </c>
      <c r="D1102" t="s">
        <v>10</v>
      </c>
      <c r="E1102" t="s">
        <v>13</v>
      </c>
      <c r="F1102">
        <v>1998</v>
      </c>
      <c r="G1102" t="s">
        <v>12</v>
      </c>
      <c r="H1102">
        <v>225000</v>
      </c>
    </row>
    <row r="1103" spans="1:8" x14ac:dyDescent="0.25">
      <c r="A1103">
        <v>2</v>
      </c>
      <c r="B1103" t="s">
        <v>67</v>
      </c>
      <c r="C1103" t="s">
        <v>68</v>
      </c>
      <c r="D1103" t="s">
        <v>10</v>
      </c>
      <c r="E1103" t="s">
        <v>13</v>
      </c>
      <c r="F1103">
        <v>1999</v>
      </c>
      <c r="G1103" t="s">
        <v>12</v>
      </c>
      <c r="H1103">
        <v>213000</v>
      </c>
    </row>
    <row r="1104" spans="1:8" x14ac:dyDescent="0.25">
      <c r="A1104">
        <v>3</v>
      </c>
      <c r="B1104" t="s">
        <v>67</v>
      </c>
      <c r="C1104" t="s">
        <v>68</v>
      </c>
      <c r="D1104" t="s">
        <v>10</v>
      </c>
      <c r="E1104" t="s">
        <v>13</v>
      </c>
      <c r="F1104">
        <v>2000</v>
      </c>
      <c r="G1104" t="s">
        <v>12</v>
      </c>
      <c r="H1104">
        <v>219000</v>
      </c>
    </row>
    <row r="1105" spans="1:8" x14ac:dyDescent="0.25">
      <c r="A1105">
        <v>4</v>
      </c>
      <c r="B1105" t="s">
        <v>67</v>
      </c>
      <c r="C1105" t="s">
        <v>68</v>
      </c>
      <c r="D1105" t="s">
        <v>10</v>
      </c>
      <c r="E1105" t="s">
        <v>13</v>
      </c>
      <c r="F1105">
        <v>2001</v>
      </c>
      <c r="G1105" t="s">
        <v>12</v>
      </c>
      <c r="H1105">
        <v>214000</v>
      </c>
    </row>
    <row r="1106" spans="1:8" x14ac:dyDescent="0.25">
      <c r="A1106">
        <v>5</v>
      </c>
      <c r="B1106" t="s">
        <v>67</v>
      </c>
      <c r="C1106" t="s">
        <v>68</v>
      </c>
      <c r="D1106" t="s">
        <v>10</v>
      </c>
      <c r="E1106" t="s">
        <v>13</v>
      </c>
      <c r="F1106">
        <v>2002</v>
      </c>
      <c r="G1106" t="s">
        <v>12</v>
      </c>
      <c r="H1106">
        <v>221000</v>
      </c>
    </row>
    <row r="1107" spans="1:8" x14ac:dyDescent="0.25">
      <c r="A1107">
        <v>6</v>
      </c>
      <c r="B1107" t="s">
        <v>67</v>
      </c>
      <c r="C1107" t="s">
        <v>68</v>
      </c>
      <c r="D1107" t="s">
        <v>10</v>
      </c>
      <c r="E1107" t="s">
        <v>13</v>
      </c>
      <c r="F1107">
        <v>2003</v>
      </c>
      <c r="G1107" t="s">
        <v>12</v>
      </c>
      <c r="H1107">
        <v>192000</v>
      </c>
    </row>
    <row r="1108" spans="1:8" x14ac:dyDescent="0.25">
      <c r="A1108">
        <v>7</v>
      </c>
      <c r="B1108" t="s">
        <v>67</v>
      </c>
      <c r="C1108" t="s">
        <v>68</v>
      </c>
      <c r="D1108" t="s">
        <v>10</v>
      </c>
      <c r="E1108" t="s">
        <v>13</v>
      </c>
      <c r="F1108">
        <v>2004</v>
      </c>
      <c r="G1108" t="s">
        <v>12</v>
      </c>
      <c r="H1108">
        <v>189000</v>
      </c>
    </row>
    <row r="1109" spans="1:8" x14ac:dyDescent="0.25">
      <c r="A1109">
        <v>8</v>
      </c>
      <c r="B1109" t="s">
        <v>67</v>
      </c>
      <c r="C1109" t="s">
        <v>68</v>
      </c>
      <c r="D1109" t="s">
        <v>10</v>
      </c>
      <c r="E1109" t="s">
        <v>13</v>
      </c>
      <c r="F1109">
        <v>2005</v>
      </c>
      <c r="G1109" t="s">
        <v>12</v>
      </c>
      <c r="H1109">
        <v>189000</v>
      </c>
    </row>
    <row r="1110" spans="1:8" x14ac:dyDescent="0.25">
      <c r="A1110">
        <v>9</v>
      </c>
      <c r="B1110" t="s">
        <v>67</v>
      </c>
      <c r="C1110" t="s">
        <v>68</v>
      </c>
      <c r="D1110" t="s">
        <v>10</v>
      </c>
      <c r="E1110" t="s">
        <v>13</v>
      </c>
      <c r="F1110">
        <v>2006</v>
      </c>
      <c r="G1110" t="s">
        <v>12</v>
      </c>
      <c r="H1110">
        <v>60000</v>
      </c>
    </row>
    <row r="1111" spans="1:8" x14ac:dyDescent="0.25">
      <c r="A1111">
        <v>10</v>
      </c>
      <c r="B1111" t="s">
        <v>67</v>
      </c>
      <c r="C1111" t="s">
        <v>68</v>
      </c>
      <c r="D1111" t="s">
        <v>10</v>
      </c>
      <c r="E1111" t="s">
        <v>13</v>
      </c>
      <c r="F1111">
        <v>2007</v>
      </c>
      <c r="G1111" t="s">
        <v>12</v>
      </c>
      <c r="H1111">
        <v>17000</v>
      </c>
    </row>
    <row r="1112" spans="1:8" x14ac:dyDescent="0.25">
      <c r="A1112">
        <v>11</v>
      </c>
      <c r="B1112" t="s">
        <v>67</v>
      </c>
      <c r="C1112" t="s">
        <v>68</v>
      </c>
      <c r="D1112" t="s">
        <v>10</v>
      </c>
      <c r="E1112" t="s">
        <v>13</v>
      </c>
      <c r="F1112">
        <v>2008</v>
      </c>
      <c r="G1112" t="s">
        <v>12</v>
      </c>
      <c r="H1112">
        <v>8785</v>
      </c>
    </row>
    <row r="1113" spans="1:8" x14ac:dyDescent="0.25">
      <c r="A1113">
        <v>12</v>
      </c>
      <c r="B1113" t="s">
        <v>67</v>
      </c>
      <c r="C1113" t="s">
        <v>68</v>
      </c>
      <c r="D1113" t="s">
        <v>10</v>
      </c>
      <c r="E1113" t="s">
        <v>13</v>
      </c>
      <c r="F1113">
        <v>2009</v>
      </c>
      <c r="G1113" t="s">
        <v>12</v>
      </c>
      <c r="H1113">
        <v>4594</v>
      </c>
    </row>
    <row r="1114" spans="1:8" x14ac:dyDescent="0.25">
      <c r="A1114">
        <v>13</v>
      </c>
      <c r="B1114" t="s">
        <v>67</v>
      </c>
      <c r="C1114" t="s">
        <v>68</v>
      </c>
      <c r="D1114" t="s">
        <v>10</v>
      </c>
      <c r="E1114" t="s">
        <v>13</v>
      </c>
      <c r="F1114">
        <v>2010</v>
      </c>
      <c r="G1114" t="s">
        <v>12</v>
      </c>
      <c r="H1114">
        <v>4506</v>
      </c>
    </row>
    <row r="1115" spans="1:8" x14ac:dyDescent="0.25">
      <c r="A1115">
        <v>14</v>
      </c>
      <c r="B1115" t="s">
        <v>67</v>
      </c>
      <c r="C1115" t="s">
        <v>68</v>
      </c>
      <c r="D1115" t="s">
        <v>10</v>
      </c>
      <c r="E1115" t="s">
        <v>13</v>
      </c>
      <c r="F1115">
        <v>2011</v>
      </c>
      <c r="G1115" t="s">
        <v>12</v>
      </c>
      <c r="H1115">
        <v>4506</v>
      </c>
    </row>
    <row r="1116" spans="1:8" x14ac:dyDescent="0.25">
      <c r="A1116">
        <v>15</v>
      </c>
      <c r="B1116" t="s">
        <v>67</v>
      </c>
      <c r="C1116" t="s">
        <v>68</v>
      </c>
      <c r="D1116" t="s">
        <v>10</v>
      </c>
      <c r="E1116" t="s">
        <v>13</v>
      </c>
      <c r="F1116">
        <v>2012</v>
      </c>
      <c r="G1116" t="s">
        <v>12</v>
      </c>
      <c r="H1116">
        <v>1785</v>
      </c>
    </row>
    <row r="1117" spans="1:8" x14ac:dyDescent="0.25">
      <c r="A1117">
        <v>16</v>
      </c>
      <c r="B1117" t="s">
        <v>67</v>
      </c>
      <c r="C1117" t="s">
        <v>68</v>
      </c>
      <c r="D1117" t="s">
        <v>10</v>
      </c>
      <c r="E1117" t="s">
        <v>13</v>
      </c>
      <c r="F1117">
        <v>2013</v>
      </c>
      <c r="G1117" t="s">
        <v>12</v>
      </c>
      <c r="H1117">
        <v>35</v>
      </c>
    </row>
    <row r="1118" spans="1:8" x14ac:dyDescent="0.25">
      <c r="A1118">
        <v>17</v>
      </c>
      <c r="B1118" t="s">
        <v>67</v>
      </c>
      <c r="C1118" t="s">
        <v>68</v>
      </c>
      <c r="D1118" t="s">
        <v>10</v>
      </c>
      <c r="E1118" t="s">
        <v>13</v>
      </c>
      <c r="F1118">
        <v>2014</v>
      </c>
      <c r="G1118" t="s">
        <v>12</v>
      </c>
      <c r="H1118">
        <v>35</v>
      </c>
    </row>
    <row r="1119" spans="1:8" x14ac:dyDescent="0.25">
      <c r="A1119">
        <v>18</v>
      </c>
      <c r="B1119" t="s">
        <v>67</v>
      </c>
      <c r="C1119" t="s">
        <v>68</v>
      </c>
      <c r="D1119" t="s">
        <v>10</v>
      </c>
      <c r="E1119" t="s">
        <v>13</v>
      </c>
      <c r="F1119">
        <v>2015</v>
      </c>
      <c r="G1119" t="s">
        <v>12</v>
      </c>
      <c r="H1119">
        <v>35</v>
      </c>
    </row>
    <row r="1120" spans="1:8" x14ac:dyDescent="0.25">
      <c r="A1120">
        <v>19</v>
      </c>
      <c r="B1120" t="s">
        <v>67</v>
      </c>
      <c r="C1120" t="s">
        <v>68</v>
      </c>
      <c r="D1120" t="s">
        <v>10</v>
      </c>
      <c r="E1120" t="s">
        <v>13</v>
      </c>
      <c r="F1120">
        <v>2016</v>
      </c>
      <c r="G1120" t="s">
        <v>12</v>
      </c>
      <c r="H1120">
        <v>44546</v>
      </c>
    </row>
    <row r="1121" spans="1:8" x14ac:dyDescent="0.25">
      <c r="A1121">
        <v>20</v>
      </c>
      <c r="B1121" t="s">
        <v>67</v>
      </c>
      <c r="C1121" t="s">
        <v>68</v>
      </c>
      <c r="D1121" t="s">
        <v>10</v>
      </c>
      <c r="E1121" t="s">
        <v>13</v>
      </c>
      <c r="F1121">
        <v>2017</v>
      </c>
      <c r="G1121" t="s">
        <v>12</v>
      </c>
      <c r="H1121">
        <v>0</v>
      </c>
    </row>
    <row r="1122" spans="1:8" x14ac:dyDescent="0.25">
      <c r="A1122">
        <v>1</v>
      </c>
      <c r="B1122" t="s">
        <v>69</v>
      </c>
      <c r="C1122" t="s">
        <v>70</v>
      </c>
      <c r="D1122" t="s">
        <v>10</v>
      </c>
      <c r="E1122" t="s">
        <v>11</v>
      </c>
      <c r="F1122">
        <v>1998</v>
      </c>
      <c r="G1122" t="s">
        <v>12</v>
      </c>
      <c r="H1122">
        <v>80446951</v>
      </c>
    </row>
    <row r="1123" spans="1:8" x14ac:dyDescent="0.25">
      <c r="A1123">
        <v>2</v>
      </c>
      <c r="B1123" t="s">
        <v>69</v>
      </c>
      <c r="C1123" t="s">
        <v>70</v>
      </c>
      <c r="D1123" t="s">
        <v>10</v>
      </c>
      <c r="E1123" t="s">
        <v>11</v>
      </c>
      <c r="F1123">
        <v>1999</v>
      </c>
      <c r="G1123" t="s">
        <v>12</v>
      </c>
      <c r="H1123">
        <v>79746516</v>
      </c>
    </row>
    <row r="1124" spans="1:8" x14ac:dyDescent="0.25">
      <c r="A1124">
        <v>3</v>
      </c>
      <c r="B1124" t="s">
        <v>69</v>
      </c>
      <c r="C1124" t="s">
        <v>70</v>
      </c>
      <c r="D1124" t="s">
        <v>10</v>
      </c>
      <c r="E1124" t="s">
        <v>11</v>
      </c>
      <c r="F1124">
        <v>2000</v>
      </c>
      <c r="G1124" t="s">
        <v>12</v>
      </c>
      <c r="H1124">
        <v>86930944</v>
      </c>
    </row>
    <row r="1125" spans="1:8" x14ac:dyDescent="0.25">
      <c r="A1125">
        <v>4</v>
      </c>
      <c r="B1125" t="s">
        <v>69</v>
      </c>
      <c r="C1125" t="s">
        <v>70</v>
      </c>
      <c r="D1125" t="s">
        <v>10</v>
      </c>
      <c r="E1125" t="s">
        <v>11</v>
      </c>
      <c r="F1125">
        <v>2001</v>
      </c>
      <c r="G1125" t="s">
        <v>12</v>
      </c>
      <c r="H1125">
        <v>84662886</v>
      </c>
    </row>
    <row r="1126" spans="1:8" x14ac:dyDescent="0.25">
      <c r="A1126">
        <v>5</v>
      </c>
      <c r="B1126" t="s">
        <v>69</v>
      </c>
      <c r="C1126" t="s">
        <v>70</v>
      </c>
      <c r="D1126" t="s">
        <v>10</v>
      </c>
      <c r="E1126" t="s">
        <v>11</v>
      </c>
      <c r="F1126">
        <v>2002</v>
      </c>
      <c r="G1126" t="s">
        <v>12</v>
      </c>
      <c r="H1126">
        <v>87813193</v>
      </c>
    </row>
    <row r="1127" spans="1:8" x14ac:dyDescent="0.25">
      <c r="A1127">
        <v>6</v>
      </c>
      <c r="B1127" t="s">
        <v>69</v>
      </c>
      <c r="C1127" t="s">
        <v>70</v>
      </c>
      <c r="D1127" t="s">
        <v>10</v>
      </c>
      <c r="E1127" t="s">
        <v>11</v>
      </c>
      <c r="F1127">
        <v>2003</v>
      </c>
      <c r="G1127" t="s">
        <v>12</v>
      </c>
      <c r="H1127">
        <v>87935998</v>
      </c>
    </row>
    <row r="1128" spans="1:8" x14ac:dyDescent="0.25">
      <c r="A1128">
        <v>7</v>
      </c>
      <c r="B1128" t="s">
        <v>69</v>
      </c>
      <c r="C1128" t="s">
        <v>70</v>
      </c>
      <c r="D1128" t="s">
        <v>10</v>
      </c>
      <c r="E1128" t="s">
        <v>11</v>
      </c>
      <c r="F1128">
        <v>2004</v>
      </c>
      <c r="G1128" t="s">
        <v>12</v>
      </c>
      <c r="H1128">
        <v>90240249</v>
      </c>
    </row>
    <row r="1129" spans="1:8" x14ac:dyDescent="0.25">
      <c r="A1129">
        <v>8</v>
      </c>
      <c r="B1129" t="s">
        <v>69</v>
      </c>
      <c r="C1129" t="s">
        <v>70</v>
      </c>
      <c r="D1129" t="s">
        <v>10</v>
      </c>
      <c r="E1129" t="s">
        <v>11</v>
      </c>
      <c r="F1129">
        <v>2005</v>
      </c>
      <c r="G1129" t="s">
        <v>12</v>
      </c>
      <c r="H1129">
        <v>101668097</v>
      </c>
    </row>
    <row r="1130" spans="1:8" x14ac:dyDescent="0.25">
      <c r="A1130">
        <v>9</v>
      </c>
      <c r="B1130" t="s">
        <v>69</v>
      </c>
      <c r="C1130" t="s">
        <v>70</v>
      </c>
      <c r="D1130" t="s">
        <v>10</v>
      </c>
      <c r="E1130" t="s">
        <v>11</v>
      </c>
      <c r="F1130">
        <v>2006</v>
      </c>
      <c r="G1130" t="s">
        <v>12</v>
      </c>
      <c r="H1130">
        <v>91898768</v>
      </c>
    </row>
    <row r="1131" spans="1:8" x14ac:dyDescent="0.25">
      <c r="A1131">
        <v>10</v>
      </c>
      <c r="B1131" t="s">
        <v>69</v>
      </c>
      <c r="C1131" t="s">
        <v>70</v>
      </c>
      <c r="D1131" t="s">
        <v>10</v>
      </c>
      <c r="E1131" t="s">
        <v>11</v>
      </c>
      <c r="F1131">
        <v>2007</v>
      </c>
      <c r="G1131" t="s">
        <v>12</v>
      </c>
      <c r="H1131">
        <v>103750811</v>
      </c>
    </row>
    <row r="1132" spans="1:8" x14ac:dyDescent="0.25">
      <c r="A1132">
        <v>11</v>
      </c>
      <c r="B1132" t="s">
        <v>69</v>
      </c>
      <c r="C1132" t="s">
        <v>70</v>
      </c>
      <c r="D1132" t="s">
        <v>10</v>
      </c>
      <c r="E1132" t="s">
        <v>11</v>
      </c>
      <c r="F1132">
        <v>2008</v>
      </c>
      <c r="G1132" t="s">
        <v>12</v>
      </c>
      <c r="H1132">
        <v>98370483</v>
      </c>
    </row>
    <row r="1133" spans="1:8" x14ac:dyDescent="0.25">
      <c r="A1133">
        <v>12</v>
      </c>
      <c r="B1133" t="s">
        <v>69</v>
      </c>
      <c r="C1133" t="s">
        <v>70</v>
      </c>
      <c r="D1133" t="s">
        <v>10</v>
      </c>
      <c r="E1133" t="s">
        <v>11</v>
      </c>
      <c r="F1133">
        <v>2009</v>
      </c>
      <c r="G1133" t="s">
        <v>12</v>
      </c>
      <c r="H1133">
        <v>89505848</v>
      </c>
    </row>
    <row r="1134" spans="1:8" x14ac:dyDescent="0.25">
      <c r="A1134">
        <v>13</v>
      </c>
      <c r="B1134" t="s">
        <v>69</v>
      </c>
      <c r="C1134" t="s">
        <v>70</v>
      </c>
      <c r="D1134" t="s">
        <v>10</v>
      </c>
      <c r="E1134" t="s">
        <v>11</v>
      </c>
      <c r="F1134">
        <v>2010</v>
      </c>
      <c r="G1134" t="s">
        <v>12</v>
      </c>
      <c r="H1134">
        <v>97548485</v>
      </c>
    </row>
    <row r="1135" spans="1:8" x14ac:dyDescent="0.25">
      <c r="A1135">
        <v>14</v>
      </c>
      <c r="B1135" t="s">
        <v>69</v>
      </c>
      <c r="C1135" t="s">
        <v>70</v>
      </c>
      <c r="D1135" t="s">
        <v>10</v>
      </c>
      <c r="E1135" t="s">
        <v>11</v>
      </c>
      <c r="F1135">
        <v>2011</v>
      </c>
      <c r="G1135" t="s">
        <v>12</v>
      </c>
      <c r="H1135">
        <v>98300077</v>
      </c>
    </row>
    <row r="1136" spans="1:8" x14ac:dyDescent="0.25">
      <c r="A1136">
        <v>15</v>
      </c>
      <c r="B1136" t="s">
        <v>69</v>
      </c>
      <c r="C1136" t="s">
        <v>70</v>
      </c>
      <c r="D1136" t="s">
        <v>10</v>
      </c>
      <c r="E1136" t="s">
        <v>11</v>
      </c>
      <c r="F1136">
        <v>2012</v>
      </c>
      <c r="G1136" t="s">
        <v>12</v>
      </c>
      <c r="H1136">
        <v>93746555</v>
      </c>
    </row>
    <row r="1137" spans="1:8" x14ac:dyDescent="0.25">
      <c r="A1137">
        <v>16</v>
      </c>
      <c r="B1137" t="s">
        <v>69</v>
      </c>
      <c r="C1137" t="s">
        <v>70</v>
      </c>
      <c r="D1137" t="s">
        <v>10</v>
      </c>
      <c r="E1137" t="s">
        <v>11</v>
      </c>
      <c r="F1137">
        <v>2013</v>
      </c>
      <c r="G1137" t="s">
        <v>12</v>
      </c>
      <c r="H1137">
        <v>96205117</v>
      </c>
    </row>
    <row r="1138" spans="1:8" x14ac:dyDescent="0.25">
      <c r="A1138">
        <v>17</v>
      </c>
      <c r="B1138" t="s">
        <v>69</v>
      </c>
      <c r="C1138" t="s">
        <v>70</v>
      </c>
      <c r="D1138" t="s">
        <v>10</v>
      </c>
      <c r="E1138" t="s">
        <v>11</v>
      </c>
      <c r="F1138">
        <v>2014</v>
      </c>
      <c r="G1138" t="s">
        <v>12</v>
      </c>
      <c r="H1138">
        <v>96981927</v>
      </c>
    </row>
    <row r="1139" spans="1:8" x14ac:dyDescent="0.25">
      <c r="A1139">
        <v>18</v>
      </c>
      <c r="B1139" t="s">
        <v>69</v>
      </c>
      <c r="C1139" t="s">
        <v>70</v>
      </c>
      <c r="D1139" t="s">
        <v>10</v>
      </c>
      <c r="E1139" t="s">
        <v>11</v>
      </c>
      <c r="F1139">
        <v>2015</v>
      </c>
      <c r="G1139" t="s">
        <v>12</v>
      </c>
      <c r="H1139">
        <v>99081211</v>
      </c>
    </row>
    <row r="1140" spans="1:8" x14ac:dyDescent="0.25">
      <c r="A1140">
        <v>19</v>
      </c>
      <c r="B1140" t="s">
        <v>69</v>
      </c>
      <c r="C1140" t="s">
        <v>70</v>
      </c>
      <c r="D1140" t="s">
        <v>10</v>
      </c>
      <c r="E1140" t="s">
        <v>11</v>
      </c>
      <c r="F1140">
        <v>2016</v>
      </c>
      <c r="G1140" t="s">
        <v>12</v>
      </c>
      <c r="H1140">
        <v>103048392</v>
      </c>
    </row>
    <row r="1141" spans="1:8" x14ac:dyDescent="0.25">
      <c r="A1141">
        <v>20</v>
      </c>
      <c r="B1141" t="s">
        <v>69</v>
      </c>
      <c r="C1141" t="s">
        <v>70</v>
      </c>
      <c r="D1141" t="s">
        <v>10</v>
      </c>
      <c r="E1141" t="s">
        <v>11</v>
      </c>
      <c r="F1141">
        <v>2017</v>
      </c>
      <c r="G1141" t="s">
        <v>12</v>
      </c>
      <c r="H1141">
        <v>101792754</v>
      </c>
    </row>
    <row r="1142" spans="1:8" x14ac:dyDescent="0.25">
      <c r="A1142">
        <v>1</v>
      </c>
      <c r="B1142" t="s">
        <v>69</v>
      </c>
      <c r="C1142" t="s">
        <v>70</v>
      </c>
      <c r="D1142" t="s">
        <v>10</v>
      </c>
      <c r="E1142" t="s">
        <v>13</v>
      </c>
      <c r="F1142">
        <v>1998</v>
      </c>
      <c r="G1142" t="s">
        <v>12</v>
      </c>
      <c r="H1142">
        <v>32226077</v>
      </c>
    </row>
    <row r="1143" spans="1:8" x14ac:dyDescent="0.25">
      <c r="A1143">
        <v>2</v>
      </c>
      <c r="B1143" t="s">
        <v>69</v>
      </c>
      <c r="C1143" t="s">
        <v>70</v>
      </c>
      <c r="D1143" t="s">
        <v>10</v>
      </c>
      <c r="E1143" t="s">
        <v>13</v>
      </c>
      <c r="F1143">
        <v>1999</v>
      </c>
      <c r="G1143" t="s">
        <v>12</v>
      </c>
      <c r="H1143">
        <v>34439176</v>
      </c>
    </row>
    <row r="1144" spans="1:8" x14ac:dyDescent="0.25">
      <c r="A1144">
        <v>3</v>
      </c>
      <c r="B1144" t="s">
        <v>69</v>
      </c>
      <c r="C1144" t="s">
        <v>70</v>
      </c>
      <c r="D1144" t="s">
        <v>10</v>
      </c>
      <c r="E1144" t="s">
        <v>13</v>
      </c>
      <c r="F1144">
        <v>2000</v>
      </c>
      <c r="G1144" t="s">
        <v>12</v>
      </c>
      <c r="H1144">
        <v>36799896</v>
      </c>
    </row>
    <row r="1145" spans="1:8" x14ac:dyDescent="0.25">
      <c r="A1145">
        <v>4</v>
      </c>
      <c r="B1145" t="s">
        <v>69</v>
      </c>
      <c r="C1145" t="s">
        <v>70</v>
      </c>
      <c r="D1145" t="s">
        <v>10</v>
      </c>
      <c r="E1145" t="s">
        <v>13</v>
      </c>
      <c r="F1145">
        <v>2001</v>
      </c>
      <c r="G1145" t="s">
        <v>12</v>
      </c>
      <c r="H1145">
        <v>35841411</v>
      </c>
    </row>
    <row r="1146" spans="1:8" x14ac:dyDescent="0.25">
      <c r="A1146">
        <v>5</v>
      </c>
      <c r="B1146" t="s">
        <v>69</v>
      </c>
      <c r="C1146" t="s">
        <v>70</v>
      </c>
      <c r="D1146" t="s">
        <v>10</v>
      </c>
      <c r="E1146" t="s">
        <v>13</v>
      </c>
      <c r="F1146">
        <v>2002</v>
      </c>
      <c r="G1146" t="s">
        <v>12</v>
      </c>
      <c r="H1146">
        <v>37832826</v>
      </c>
    </row>
    <row r="1147" spans="1:8" x14ac:dyDescent="0.25">
      <c r="A1147">
        <v>6</v>
      </c>
      <c r="B1147" t="s">
        <v>69</v>
      </c>
      <c r="C1147" t="s">
        <v>70</v>
      </c>
      <c r="D1147" t="s">
        <v>10</v>
      </c>
      <c r="E1147" t="s">
        <v>13</v>
      </c>
      <c r="F1147">
        <v>2003</v>
      </c>
      <c r="G1147" t="s">
        <v>12</v>
      </c>
      <c r="H1147">
        <v>39023751</v>
      </c>
    </row>
    <row r="1148" spans="1:8" x14ac:dyDescent="0.25">
      <c r="A1148">
        <v>7</v>
      </c>
      <c r="B1148" t="s">
        <v>69</v>
      </c>
      <c r="C1148" t="s">
        <v>70</v>
      </c>
      <c r="D1148" t="s">
        <v>10</v>
      </c>
      <c r="E1148" t="s">
        <v>13</v>
      </c>
      <c r="F1148">
        <v>2004</v>
      </c>
      <c r="G1148" t="s">
        <v>12</v>
      </c>
      <c r="H1148">
        <v>40309916</v>
      </c>
    </row>
    <row r="1149" spans="1:8" x14ac:dyDescent="0.25">
      <c r="A1149">
        <v>8</v>
      </c>
      <c r="B1149" t="s">
        <v>69</v>
      </c>
      <c r="C1149" t="s">
        <v>70</v>
      </c>
      <c r="D1149" t="s">
        <v>10</v>
      </c>
      <c r="E1149" t="s">
        <v>13</v>
      </c>
      <c r="F1149">
        <v>2005</v>
      </c>
      <c r="G1149" t="s">
        <v>12</v>
      </c>
      <c r="H1149">
        <v>40140083</v>
      </c>
    </row>
    <row r="1150" spans="1:8" x14ac:dyDescent="0.25">
      <c r="A1150">
        <v>9</v>
      </c>
      <c r="B1150" t="s">
        <v>69</v>
      </c>
      <c r="C1150" t="s">
        <v>70</v>
      </c>
      <c r="D1150" t="s">
        <v>10</v>
      </c>
      <c r="E1150" t="s">
        <v>13</v>
      </c>
      <c r="F1150">
        <v>2006</v>
      </c>
      <c r="G1150" t="s">
        <v>12</v>
      </c>
      <c r="H1150">
        <v>39765440</v>
      </c>
    </row>
    <row r="1151" spans="1:8" x14ac:dyDescent="0.25">
      <c r="A1151">
        <v>10</v>
      </c>
      <c r="B1151" t="s">
        <v>69</v>
      </c>
      <c r="C1151" t="s">
        <v>70</v>
      </c>
      <c r="D1151" t="s">
        <v>10</v>
      </c>
      <c r="E1151" t="s">
        <v>13</v>
      </c>
      <c r="F1151">
        <v>2007</v>
      </c>
      <c r="G1151" t="s">
        <v>12</v>
      </c>
      <c r="H1151">
        <v>40607068</v>
      </c>
    </row>
    <row r="1152" spans="1:8" x14ac:dyDescent="0.25">
      <c r="A1152">
        <v>11</v>
      </c>
      <c r="B1152" t="s">
        <v>69</v>
      </c>
      <c r="C1152" t="s">
        <v>70</v>
      </c>
      <c r="D1152" t="s">
        <v>10</v>
      </c>
      <c r="E1152" t="s">
        <v>13</v>
      </c>
      <c r="F1152">
        <v>2008</v>
      </c>
      <c r="G1152" t="s">
        <v>12</v>
      </c>
      <c r="H1152">
        <v>40464019</v>
      </c>
    </row>
    <row r="1153" spans="1:8" x14ac:dyDescent="0.25">
      <c r="A1153">
        <v>12</v>
      </c>
      <c r="B1153" t="s">
        <v>69</v>
      </c>
      <c r="C1153" t="s">
        <v>70</v>
      </c>
      <c r="D1153" t="s">
        <v>10</v>
      </c>
      <c r="E1153" t="s">
        <v>13</v>
      </c>
      <c r="F1153">
        <v>2009</v>
      </c>
      <c r="G1153" t="s">
        <v>12</v>
      </c>
      <c r="H1153">
        <v>36201443</v>
      </c>
    </row>
    <row r="1154" spans="1:8" x14ac:dyDescent="0.25">
      <c r="A1154">
        <v>13</v>
      </c>
      <c r="B1154" t="s">
        <v>69</v>
      </c>
      <c r="C1154" t="s">
        <v>70</v>
      </c>
      <c r="D1154" t="s">
        <v>10</v>
      </c>
      <c r="E1154" t="s">
        <v>13</v>
      </c>
      <c r="F1154">
        <v>2010</v>
      </c>
      <c r="G1154" t="s">
        <v>12</v>
      </c>
      <c r="H1154">
        <v>41383622</v>
      </c>
    </row>
    <row r="1155" spans="1:8" x14ac:dyDescent="0.25">
      <c r="A1155">
        <v>14</v>
      </c>
      <c r="B1155" t="s">
        <v>69</v>
      </c>
      <c r="C1155" t="s">
        <v>70</v>
      </c>
      <c r="D1155" t="s">
        <v>10</v>
      </c>
      <c r="E1155" t="s">
        <v>13</v>
      </c>
      <c r="F1155">
        <v>2011</v>
      </c>
      <c r="G1155" t="s">
        <v>12</v>
      </c>
      <c r="H1155">
        <v>44854842</v>
      </c>
    </row>
    <row r="1156" spans="1:8" x14ac:dyDescent="0.25">
      <c r="A1156">
        <v>15</v>
      </c>
      <c r="B1156" t="s">
        <v>69</v>
      </c>
      <c r="C1156" t="s">
        <v>70</v>
      </c>
      <c r="D1156" t="s">
        <v>10</v>
      </c>
      <c r="E1156" t="s">
        <v>13</v>
      </c>
      <c r="F1156">
        <v>2012</v>
      </c>
      <c r="G1156" t="s">
        <v>12</v>
      </c>
      <c r="H1156">
        <v>44524436</v>
      </c>
    </row>
    <row r="1157" spans="1:8" x14ac:dyDescent="0.25">
      <c r="A1157">
        <v>16</v>
      </c>
      <c r="B1157" t="s">
        <v>69</v>
      </c>
      <c r="C1157" t="s">
        <v>70</v>
      </c>
      <c r="D1157" t="s">
        <v>10</v>
      </c>
      <c r="E1157" t="s">
        <v>13</v>
      </c>
      <c r="F1157">
        <v>2013</v>
      </c>
      <c r="G1157" t="s">
        <v>12</v>
      </c>
      <c r="H1157">
        <v>44863494</v>
      </c>
    </row>
    <row r="1158" spans="1:8" x14ac:dyDescent="0.25">
      <c r="A1158">
        <v>17</v>
      </c>
      <c r="B1158" t="s">
        <v>69</v>
      </c>
      <c r="C1158" t="s">
        <v>70</v>
      </c>
      <c r="D1158" t="s">
        <v>10</v>
      </c>
      <c r="E1158" t="s">
        <v>13</v>
      </c>
      <c r="F1158">
        <v>2014</v>
      </c>
      <c r="G1158" t="s">
        <v>12</v>
      </c>
      <c r="H1158">
        <v>44915150</v>
      </c>
    </row>
    <row r="1159" spans="1:8" x14ac:dyDescent="0.25">
      <c r="A1159">
        <v>18</v>
      </c>
      <c r="B1159" t="s">
        <v>69</v>
      </c>
      <c r="C1159" t="s">
        <v>70</v>
      </c>
      <c r="D1159" t="s">
        <v>10</v>
      </c>
      <c r="E1159" t="s">
        <v>13</v>
      </c>
      <c r="F1159">
        <v>2015</v>
      </c>
      <c r="G1159" t="s">
        <v>12</v>
      </c>
      <c r="H1159">
        <v>45432346</v>
      </c>
    </row>
    <row r="1160" spans="1:8" x14ac:dyDescent="0.25">
      <c r="A1160">
        <v>19</v>
      </c>
      <c r="B1160" t="s">
        <v>69</v>
      </c>
      <c r="C1160" t="s">
        <v>70</v>
      </c>
      <c r="D1160" t="s">
        <v>10</v>
      </c>
      <c r="E1160" t="s">
        <v>13</v>
      </c>
      <c r="F1160">
        <v>2016</v>
      </c>
      <c r="G1160" t="s">
        <v>12</v>
      </c>
      <c r="H1160">
        <v>46453942</v>
      </c>
    </row>
    <row r="1161" spans="1:8" x14ac:dyDescent="0.25">
      <c r="A1161">
        <v>20</v>
      </c>
      <c r="B1161" t="s">
        <v>69</v>
      </c>
      <c r="C1161" t="s">
        <v>70</v>
      </c>
      <c r="D1161" t="s">
        <v>10</v>
      </c>
      <c r="E1161" t="s">
        <v>13</v>
      </c>
      <c r="F1161">
        <v>2017</v>
      </c>
      <c r="G1161" t="s">
        <v>12</v>
      </c>
      <c r="H1161">
        <v>46164393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61"/>
  <sheetViews>
    <sheetView tabSelected="1" workbookViewId="0">
      <selection activeCell="E15" sqref="E15"/>
    </sheetView>
  </sheetViews>
  <sheetFormatPr baseColWidth="10" defaultRowHeight="15" x14ac:dyDescent="0.25"/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>
        <v>1</v>
      </c>
      <c r="B2" t="s">
        <v>8</v>
      </c>
      <c r="C2" t="s">
        <v>9</v>
      </c>
      <c r="D2" t="s">
        <v>10</v>
      </c>
      <c r="E2" t="s">
        <v>11</v>
      </c>
      <c r="F2">
        <v>1998</v>
      </c>
      <c r="G2" t="s">
        <v>12</v>
      </c>
      <c r="H2">
        <v>1853000</v>
      </c>
    </row>
    <row r="3" spans="1:8" x14ac:dyDescent="0.25">
      <c r="A3">
        <v>2</v>
      </c>
      <c r="B3" t="s">
        <v>8</v>
      </c>
      <c r="C3" t="s">
        <v>9</v>
      </c>
      <c r="D3" t="s">
        <v>10</v>
      </c>
      <c r="E3" t="s">
        <v>11</v>
      </c>
      <c r="F3">
        <v>1999</v>
      </c>
      <c r="G3" t="s">
        <v>12</v>
      </c>
      <c r="H3">
        <v>1781000</v>
      </c>
    </row>
    <row r="4" spans="1:8" x14ac:dyDescent="0.25">
      <c r="A4">
        <v>3</v>
      </c>
      <c r="B4" t="s">
        <v>8</v>
      </c>
      <c r="C4" t="s">
        <v>9</v>
      </c>
      <c r="D4" t="s">
        <v>10</v>
      </c>
      <c r="E4" t="s">
        <v>11</v>
      </c>
      <c r="F4">
        <v>2000</v>
      </c>
      <c r="G4" t="s">
        <v>12</v>
      </c>
      <c r="H4">
        <v>1623000</v>
      </c>
    </row>
    <row r="5" spans="1:8" x14ac:dyDescent="0.25">
      <c r="A5">
        <v>4</v>
      </c>
      <c r="B5" t="s">
        <v>8</v>
      </c>
      <c r="C5" t="s">
        <v>9</v>
      </c>
      <c r="D5" t="s">
        <v>10</v>
      </c>
      <c r="E5" t="s">
        <v>11</v>
      </c>
      <c r="F5">
        <v>2001</v>
      </c>
      <c r="G5" t="s">
        <v>12</v>
      </c>
      <c r="H5">
        <v>1641000</v>
      </c>
    </row>
    <row r="6" spans="1:8" x14ac:dyDescent="0.25">
      <c r="A6">
        <v>5</v>
      </c>
      <c r="B6" t="s">
        <v>8</v>
      </c>
      <c r="C6" t="s">
        <v>9</v>
      </c>
      <c r="D6" t="s">
        <v>10</v>
      </c>
      <c r="E6" t="s">
        <v>11</v>
      </c>
      <c r="F6">
        <v>2002</v>
      </c>
      <c r="G6" t="s">
        <v>12</v>
      </c>
      <c r="H6">
        <v>1770000</v>
      </c>
    </row>
    <row r="7" spans="1:8" x14ac:dyDescent="0.25">
      <c r="A7">
        <v>6</v>
      </c>
      <c r="B7" t="s">
        <v>8</v>
      </c>
      <c r="C7" t="s">
        <v>9</v>
      </c>
      <c r="D7" t="s">
        <v>10</v>
      </c>
      <c r="E7" t="s">
        <v>11</v>
      </c>
      <c r="F7">
        <v>2003</v>
      </c>
      <c r="G7" t="s">
        <v>12</v>
      </c>
      <c r="H7">
        <v>1960000</v>
      </c>
    </row>
    <row r="8" spans="1:8" x14ac:dyDescent="0.25">
      <c r="A8">
        <v>7</v>
      </c>
      <c r="B8" t="s">
        <v>8</v>
      </c>
      <c r="C8" t="s">
        <v>9</v>
      </c>
      <c r="D8" t="s">
        <v>10</v>
      </c>
      <c r="E8" t="s">
        <v>11</v>
      </c>
      <c r="F8">
        <v>2004</v>
      </c>
      <c r="G8" t="s">
        <v>12</v>
      </c>
      <c r="H8">
        <v>2097000</v>
      </c>
    </row>
    <row r="9" spans="1:8" x14ac:dyDescent="0.25">
      <c r="A9">
        <v>8</v>
      </c>
      <c r="B9" t="s">
        <v>8</v>
      </c>
      <c r="C9" t="s">
        <v>9</v>
      </c>
      <c r="D9" t="s">
        <v>10</v>
      </c>
      <c r="E9" t="s">
        <v>11</v>
      </c>
      <c r="F9">
        <v>2005</v>
      </c>
      <c r="G9" t="s">
        <v>12</v>
      </c>
      <c r="H9">
        <v>2162000</v>
      </c>
    </row>
    <row r="10" spans="1:8" x14ac:dyDescent="0.25">
      <c r="A10">
        <v>9</v>
      </c>
      <c r="B10" t="s">
        <v>8</v>
      </c>
      <c r="C10" t="s">
        <v>9</v>
      </c>
      <c r="D10" t="s">
        <v>10</v>
      </c>
      <c r="E10" t="s">
        <v>11</v>
      </c>
      <c r="F10">
        <v>2006</v>
      </c>
      <c r="G10" t="s">
        <v>12</v>
      </c>
      <c r="H10">
        <v>2822000</v>
      </c>
    </row>
    <row r="11" spans="1:8" x14ac:dyDescent="0.25">
      <c r="A11">
        <v>10</v>
      </c>
      <c r="B11" t="s">
        <v>8</v>
      </c>
      <c r="C11" t="s">
        <v>9</v>
      </c>
      <c r="D11" t="s">
        <v>10</v>
      </c>
      <c r="E11" t="s">
        <v>11</v>
      </c>
      <c r="F11">
        <v>2007</v>
      </c>
      <c r="G11" t="s">
        <v>12</v>
      </c>
      <c r="H11">
        <v>3056778</v>
      </c>
    </row>
    <row r="12" spans="1:8" x14ac:dyDescent="0.25">
      <c r="A12">
        <v>11</v>
      </c>
      <c r="B12" t="s">
        <v>8</v>
      </c>
      <c r="C12" t="s">
        <v>9</v>
      </c>
      <c r="D12" t="s">
        <v>10</v>
      </c>
      <c r="E12" t="s">
        <v>11</v>
      </c>
      <c r="F12">
        <v>2008</v>
      </c>
      <c r="G12" t="s">
        <v>12</v>
      </c>
      <c r="H12">
        <v>3162038</v>
      </c>
    </row>
    <row r="13" spans="1:8" x14ac:dyDescent="0.25">
      <c r="A13">
        <v>12</v>
      </c>
      <c r="B13" t="s">
        <v>8</v>
      </c>
      <c r="C13" t="s">
        <v>9</v>
      </c>
      <c r="D13" t="s">
        <v>10</v>
      </c>
      <c r="E13" t="s">
        <v>11</v>
      </c>
      <c r="F13">
        <v>2009</v>
      </c>
      <c r="G13" t="s">
        <v>12</v>
      </c>
      <c r="H13">
        <v>2735009</v>
      </c>
    </row>
    <row r="14" spans="1:8" x14ac:dyDescent="0.25">
      <c r="A14">
        <v>13</v>
      </c>
      <c r="B14" t="s">
        <v>8</v>
      </c>
      <c r="C14" t="s">
        <v>9</v>
      </c>
      <c r="D14" t="s">
        <v>10</v>
      </c>
      <c r="E14" t="s">
        <v>11</v>
      </c>
      <c r="F14">
        <v>2010</v>
      </c>
      <c r="G14" t="s">
        <v>12</v>
      </c>
      <c r="H14">
        <v>2754356</v>
      </c>
    </row>
    <row r="15" spans="1:8" x14ac:dyDescent="0.25">
      <c r="A15">
        <v>14</v>
      </c>
      <c r="B15" t="s">
        <v>8</v>
      </c>
      <c r="C15" t="s">
        <v>9</v>
      </c>
      <c r="D15" t="s">
        <v>10</v>
      </c>
      <c r="E15" t="s">
        <v>11</v>
      </c>
      <c r="F15">
        <v>2011</v>
      </c>
      <c r="G15" t="s">
        <v>12</v>
      </c>
      <c r="H15">
        <v>2943685</v>
      </c>
    </row>
    <row r="16" spans="1:8" x14ac:dyDescent="0.25">
      <c r="A16">
        <v>15</v>
      </c>
      <c r="B16" t="s">
        <v>8</v>
      </c>
      <c r="C16" t="s">
        <v>9</v>
      </c>
      <c r="D16" t="s">
        <v>10</v>
      </c>
      <c r="E16" t="s">
        <v>11</v>
      </c>
      <c r="F16">
        <v>2012</v>
      </c>
      <c r="G16" t="s">
        <v>12</v>
      </c>
      <c r="H16">
        <v>2995787</v>
      </c>
    </row>
    <row r="17" spans="1:8" x14ac:dyDescent="0.25">
      <c r="A17">
        <v>16</v>
      </c>
      <c r="B17" t="s">
        <v>8</v>
      </c>
      <c r="C17" t="s">
        <v>9</v>
      </c>
      <c r="D17" t="s">
        <v>10</v>
      </c>
      <c r="E17" t="s">
        <v>11</v>
      </c>
      <c r="F17">
        <v>2013</v>
      </c>
      <c r="G17" t="s">
        <v>12</v>
      </c>
      <c r="H17">
        <v>2859041</v>
      </c>
    </row>
    <row r="18" spans="1:8" x14ac:dyDescent="0.25">
      <c r="A18">
        <v>17</v>
      </c>
      <c r="B18" t="s">
        <v>8</v>
      </c>
      <c r="C18" t="s">
        <v>9</v>
      </c>
      <c r="D18" t="s">
        <v>10</v>
      </c>
      <c r="E18" t="s">
        <v>11</v>
      </c>
      <c r="F18">
        <v>2014</v>
      </c>
      <c r="G18" t="s">
        <v>12</v>
      </c>
      <c r="H18">
        <v>2854150</v>
      </c>
    </row>
    <row r="19" spans="1:8" x14ac:dyDescent="0.25">
      <c r="A19">
        <v>18</v>
      </c>
      <c r="B19" t="s">
        <v>8</v>
      </c>
      <c r="C19" t="s">
        <v>9</v>
      </c>
      <c r="D19" t="s">
        <v>10</v>
      </c>
      <c r="E19" t="s">
        <v>11</v>
      </c>
      <c r="F19">
        <v>2015</v>
      </c>
      <c r="G19" t="s">
        <v>12</v>
      </c>
      <c r="H19">
        <v>2999342</v>
      </c>
    </row>
    <row r="20" spans="1:8" x14ac:dyDescent="0.25">
      <c r="A20">
        <v>19</v>
      </c>
      <c r="B20" t="s">
        <v>8</v>
      </c>
      <c r="C20" t="s">
        <v>9</v>
      </c>
      <c r="D20" t="s">
        <v>10</v>
      </c>
      <c r="E20" t="s">
        <v>11</v>
      </c>
      <c r="F20">
        <v>2016</v>
      </c>
      <c r="G20" t="s">
        <v>12</v>
      </c>
      <c r="H20">
        <v>2709688</v>
      </c>
    </row>
    <row r="21" spans="1:8" x14ac:dyDescent="0.25">
      <c r="A21">
        <v>20</v>
      </c>
      <c r="B21" t="s">
        <v>8</v>
      </c>
      <c r="C21" t="s">
        <v>9</v>
      </c>
      <c r="D21" t="s">
        <v>10</v>
      </c>
      <c r="E21" t="s">
        <v>11</v>
      </c>
      <c r="F21">
        <v>2017</v>
      </c>
      <c r="G21" t="s">
        <v>12</v>
      </c>
      <c r="H21">
        <v>2872955</v>
      </c>
    </row>
    <row r="22" spans="1:8" x14ac:dyDescent="0.25">
      <c r="A22">
        <v>1</v>
      </c>
      <c r="B22" t="s">
        <v>8</v>
      </c>
      <c r="C22" t="s">
        <v>9</v>
      </c>
      <c r="D22" t="s">
        <v>10</v>
      </c>
      <c r="E22" t="s">
        <v>13</v>
      </c>
      <c r="F22">
        <v>1998</v>
      </c>
      <c r="G22" t="s">
        <v>12</v>
      </c>
      <c r="H22">
        <v>1322000</v>
      </c>
    </row>
    <row r="23" spans="1:8" x14ac:dyDescent="0.25">
      <c r="A23">
        <v>2</v>
      </c>
      <c r="B23" t="s">
        <v>8</v>
      </c>
      <c r="C23" t="s">
        <v>9</v>
      </c>
      <c r="D23" t="s">
        <v>10</v>
      </c>
      <c r="E23" t="s">
        <v>13</v>
      </c>
      <c r="F23">
        <v>1999</v>
      </c>
      <c r="G23" t="s">
        <v>12</v>
      </c>
      <c r="H23">
        <v>1314000</v>
      </c>
    </row>
    <row r="24" spans="1:8" x14ac:dyDescent="0.25">
      <c r="A24">
        <v>3</v>
      </c>
      <c r="B24" t="s">
        <v>8</v>
      </c>
      <c r="C24" t="s">
        <v>9</v>
      </c>
      <c r="D24" t="s">
        <v>10</v>
      </c>
      <c r="E24" t="s">
        <v>13</v>
      </c>
      <c r="F24">
        <v>2000</v>
      </c>
      <c r="G24" t="s">
        <v>12</v>
      </c>
      <c r="H24">
        <v>1237000</v>
      </c>
    </row>
    <row r="25" spans="1:8" x14ac:dyDescent="0.25">
      <c r="A25">
        <v>4</v>
      </c>
      <c r="B25" t="s">
        <v>8</v>
      </c>
      <c r="C25" t="s">
        <v>9</v>
      </c>
      <c r="D25" t="s">
        <v>10</v>
      </c>
      <c r="E25" t="s">
        <v>13</v>
      </c>
      <c r="F25">
        <v>2001</v>
      </c>
      <c r="G25" t="s">
        <v>12</v>
      </c>
      <c r="H25">
        <v>1264000</v>
      </c>
    </row>
    <row r="26" spans="1:8" x14ac:dyDescent="0.25">
      <c r="A26">
        <v>5</v>
      </c>
      <c r="B26" t="s">
        <v>8</v>
      </c>
      <c r="C26" t="s">
        <v>9</v>
      </c>
      <c r="D26" t="s">
        <v>10</v>
      </c>
      <c r="E26" t="s">
        <v>13</v>
      </c>
      <c r="F26">
        <v>2002</v>
      </c>
      <c r="G26" t="s">
        <v>12</v>
      </c>
      <c r="H26">
        <v>1266000</v>
      </c>
    </row>
    <row r="27" spans="1:8" x14ac:dyDescent="0.25">
      <c r="A27">
        <v>6</v>
      </c>
      <c r="B27" t="s">
        <v>8</v>
      </c>
      <c r="C27" t="s">
        <v>9</v>
      </c>
      <c r="D27" t="s">
        <v>10</v>
      </c>
      <c r="E27" t="s">
        <v>13</v>
      </c>
      <c r="F27">
        <v>2003</v>
      </c>
      <c r="G27" t="s">
        <v>12</v>
      </c>
      <c r="H27">
        <v>1376000</v>
      </c>
    </row>
    <row r="28" spans="1:8" x14ac:dyDescent="0.25">
      <c r="A28">
        <v>7</v>
      </c>
      <c r="B28" t="s">
        <v>8</v>
      </c>
      <c r="C28" t="s">
        <v>9</v>
      </c>
      <c r="D28" t="s">
        <v>10</v>
      </c>
      <c r="E28" t="s">
        <v>13</v>
      </c>
      <c r="F28">
        <v>2004</v>
      </c>
      <c r="G28" t="s">
        <v>12</v>
      </c>
      <c r="H28">
        <v>1443000</v>
      </c>
    </row>
    <row r="29" spans="1:8" x14ac:dyDescent="0.25">
      <c r="A29">
        <v>8</v>
      </c>
      <c r="B29" t="s">
        <v>8</v>
      </c>
      <c r="C29" t="s">
        <v>9</v>
      </c>
      <c r="D29" t="s">
        <v>10</v>
      </c>
      <c r="E29" t="s">
        <v>13</v>
      </c>
      <c r="F29">
        <v>2005</v>
      </c>
      <c r="G29" t="s">
        <v>12</v>
      </c>
      <c r="H29">
        <v>1523000</v>
      </c>
    </row>
    <row r="30" spans="1:8" x14ac:dyDescent="0.25">
      <c r="A30">
        <v>9</v>
      </c>
      <c r="B30" t="s">
        <v>8</v>
      </c>
      <c r="C30" t="s">
        <v>9</v>
      </c>
      <c r="D30" t="s">
        <v>10</v>
      </c>
      <c r="E30" t="s">
        <v>13</v>
      </c>
      <c r="F30">
        <v>2006</v>
      </c>
      <c r="G30" t="s">
        <v>12</v>
      </c>
      <c r="H30">
        <v>1883000</v>
      </c>
    </row>
    <row r="31" spans="1:8" x14ac:dyDescent="0.25">
      <c r="A31">
        <v>10</v>
      </c>
      <c r="B31" t="s">
        <v>8</v>
      </c>
      <c r="C31" t="s">
        <v>9</v>
      </c>
      <c r="D31" t="s">
        <v>10</v>
      </c>
      <c r="E31" t="s">
        <v>13</v>
      </c>
      <c r="F31">
        <v>2007</v>
      </c>
      <c r="G31" t="s">
        <v>12</v>
      </c>
      <c r="H31">
        <v>1739599</v>
      </c>
    </row>
    <row r="32" spans="1:8" x14ac:dyDescent="0.25">
      <c r="A32">
        <v>11</v>
      </c>
      <c r="B32" t="s">
        <v>8</v>
      </c>
      <c r="C32" t="s">
        <v>9</v>
      </c>
      <c r="D32" t="s">
        <v>10</v>
      </c>
      <c r="E32" t="s">
        <v>13</v>
      </c>
      <c r="F32">
        <v>2008</v>
      </c>
      <c r="G32" t="s">
        <v>12</v>
      </c>
      <c r="H32">
        <v>1861651</v>
      </c>
    </row>
    <row r="33" spans="1:8" x14ac:dyDescent="0.25">
      <c r="A33">
        <v>12</v>
      </c>
      <c r="B33" t="s">
        <v>8</v>
      </c>
      <c r="C33" t="s">
        <v>9</v>
      </c>
      <c r="D33" t="s">
        <v>10</v>
      </c>
      <c r="E33" t="s">
        <v>13</v>
      </c>
      <c r="F33">
        <v>2009</v>
      </c>
      <c r="G33" t="s">
        <v>12</v>
      </c>
      <c r="H33">
        <v>1848544</v>
      </c>
    </row>
    <row r="34" spans="1:8" x14ac:dyDescent="0.25">
      <c r="A34">
        <v>13</v>
      </c>
      <c r="B34" t="s">
        <v>8</v>
      </c>
      <c r="C34" t="s">
        <v>9</v>
      </c>
      <c r="D34" t="s">
        <v>10</v>
      </c>
      <c r="E34" t="s">
        <v>13</v>
      </c>
      <c r="F34">
        <v>2010</v>
      </c>
      <c r="G34" t="s">
        <v>12</v>
      </c>
      <c r="H34">
        <v>1795156</v>
      </c>
    </row>
    <row r="35" spans="1:8" x14ac:dyDescent="0.25">
      <c r="A35">
        <v>14</v>
      </c>
      <c r="B35" t="s">
        <v>8</v>
      </c>
      <c r="C35" t="s">
        <v>9</v>
      </c>
      <c r="D35" t="s">
        <v>10</v>
      </c>
      <c r="E35" t="s">
        <v>13</v>
      </c>
      <c r="F35">
        <v>2011</v>
      </c>
      <c r="G35" t="s">
        <v>12</v>
      </c>
      <c r="H35">
        <v>2121454</v>
      </c>
    </row>
    <row r="36" spans="1:8" x14ac:dyDescent="0.25">
      <c r="A36">
        <v>15</v>
      </c>
      <c r="B36" t="s">
        <v>8</v>
      </c>
      <c r="C36" t="s">
        <v>9</v>
      </c>
      <c r="D36" t="s">
        <v>10</v>
      </c>
      <c r="E36" t="s">
        <v>13</v>
      </c>
      <c r="F36">
        <v>2012</v>
      </c>
      <c r="G36" t="s">
        <v>12</v>
      </c>
      <c r="H36">
        <v>2193675</v>
      </c>
    </row>
    <row r="37" spans="1:8" x14ac:dyDescent="0.25">
      <c r="A37">
        <v>16</v>
      </c>
      <c r="B37" t="s">
        <v>8</v>
      </c>
      <c r="C37" t="s">
        <v>9</v>
      </c>
      <c r="D37" t="s">
        <v>10</v>
      </c>
      <c r="E37" t="s">
        <v>13</v>
      </c>
      <c r="F37">
        <v>2013</v>
      </c>
      <c r="G37" t="s">
        <v>12</v>
      </c>
      <c r="H37">
        <v>2097931</v>
      </c>
    </row>
    <row r="38" spans="1:8" x14ac:dyDescent="0.25">
      <c r="A38">
        <v>17</v>
      </c>
      <c r="B38" t="s">
        <v>8</v>
      </c>
      <c r="C38" t="s">
        <v>9</v>
      </c>
      <c r="D38" t="s">
        <v>10</v>
      </c>
      <c r="E38" t="s">
        <v>13</v>
      </c>
      <c r="F38">
        <v>2014</v>
      </c>
      <c r="G38" t="s">
        <v>12</v>
      </c>
      <c r="H38">
        <v>2204690</v>
      </c>
    </row>
    <row r="39" spans="1:8" x14ac:dyDescent="0.25">
      <c r="A39">
        <v>18</v>
      </c>
      <c r="B39" t="s">
        <v>8</v>
      </c>
      <c r="C39" t="s">
        <v>9</v>
      </c>
      <c r="D39" t="s">
        <v>10</v>
      </c>
      <c r="E39" t="s">
        <v>13</v>
      </c>
      <c r="F39">
        <v>2015</v>
      </c>
      <c r="G39" t="s">
        <v>12</v>
      </c>
      <c r="H39">
        <v>1979722</v>
      </c>
    </row>
    <row r="40" spans="1:8" x14ac:dyDescent="0.25">
      <c r="A40">
        <v>19</v>
      </c>
      <c r="B40" t="s">
        <v>8</v>
      </c>
      <c r="C40" t="s">
        <v>9</v>
      </c>
      <c r="D40" t="s">
        <v>10</v>
      </c>
      <c r="E40" t="s">
        <v>13</v>
      </c>
      <c r="F40">
        <v>2016</v>
      </c>
      <c r="G40" t="s">
        <v>12</v>
      </c>
      <c r="H40">
        <v>1880264</v>
      </c>
    </row>
    <row r="41" spans="1:8" x14ac:dyDescent="0.25">
      <c r="A41">
        <v>20</v>
      </c>
      <c r="B41" t="s">
        <v>8</v>
      </c>
      <c r="C41" t="s">
        <v>9</v>
      </c>
      <c r="D41" t="s">
        <v>10</v>
      </c>
      <c r="E41" t="s">
        <v>13</v>
      </c>
      <c r="F41">
        <v>2017</v>
      </c>
      <c r="G41" t="s">
        <v>12</v>
      </c>
      <c r="H41">
        <v>2035758</v>
      </c>
    </row>
    <row r="42" spans="1:8" x14ac:dyDescent="0.25">
      <c r="A42">
        <v>1</v>
      </c>
      <c r="B42" t="s">
        <v>14</v>
      </c>
      <c r="C42" t="s">
        <v>15</v>
      </c>
      <c r="D42" t="s">
        <v>10</v>
      </c>
      <c r="E42" t="s">
        <v>11</v>
      </c>
      <c r="F42">
        <v>1998</v>
      </c>
      <c r="G42" t="s">
        <v>12</v>
      </c>
      <c r="H42" t="s">
        <v>16</v>
      </c>
    </row>
    <row r="43" spans="1:8" x14ac:dyDescent="0.25">
      <c r="A43">
        <v>2</v>
      </c>
      <c r="B43" t="s">
        <v>14</v>
      </c>
      <c r="C43" t="s">
        <v>15</v>
      </c>
      <c r="D43" t="s">
        <v>10</v>
      </c>
      <c r="E43" t="s">
        <v>11</v>
      </c>
      <c r="F43">
        <v>1999</v>
      </c>
      <c r="G43" t="s">
        <v>12</v>
      </c>
      <c r="H43" t="s">
        <v>16</v>
      </c>
    </row>
    <row r="44" spans="1:8" x14ac:dyDescent="0.25">
      <c r="A44">
        <v>3</v>
      </c>
      <c r="B44" t="s">
        <v>14</v>
      </c>
      <c r="C44" t="s">
        <v>15</v>
      </c>
      <c r="D44" t="s">
        <v>10</v>
      </c>
      <c r="E44" t="s">
        <v>11</v>
      </c>
      <c r="F44">
        <v>2000</v>
      </c>
      <c r="G44" t="s">
        <v>12</v>
      </c>
      <c r="H44">
        <v>50000</v>
      </c>
    </row>
    <row r="45" spans="1:8" x14ac:dyDescent="0.25">
      <c r="A45">
        <v>4</v>
      </c>
      <c r="B45" t="s">
        <v>14</v>
      </c>
      <c r="C45" t="s">
        <v>15</v>
      </c>
      <c r="D45" t="s">
        <v>10</v>
      </c>
      <c r="E45" t="s">
        <v>11</v>
      </c>
      <c r="F45">
        <v>2001</v>
      </c>
      <c r="G45" t="s">
        <v>12</v>
      </c>
      <c r="H45">
        <v>50000</v>
      </c>
    </row>
    <row r="46" spans="1:8" x14ac:dyDescent="0.25">
      <c r="A46">
        <v>5</v>
      </c>
      <c r="B46" t="s">
        <v>14</v>
      </c>
      <c r="C46" t="s">
        <v>15</v>
      </c>
      <c r="D46" t="s">
        <v>10</v>
      </c>
      <c r="E46" t="s">
        <v>11</v>
      </c>
      <c r="F46">
        <v>2002</v>
      </c>
      <c r="G46" t="s">
        <v>12</v>
      </c>
      <c r="H46">
        <v>50000</v>
      </c>
    </row>
    <row r="47" spans="1:8" x14ac:dyDescent="0.25">
      <c r="A47">
        <v>6</v>
      </c>
      <c r="B47" t="s">
        <v>14</v>
      </c>
      <c r="C47" t="s">
        <v>15</v>
      </c>
      <c r="D47" t="s">
        <v>10</v>
      </c>
      <c r="E47" t="s">
        <v>11</v>
      </c>
      <c r="F47">
        <v>2003</v>
      </c>
      <c r="G47" t="s">
        <v>12</v>
      </c>
      <c r="H47">
        <v>50000</v>
      </c>
    </row>
    <row r="48" spans="1:8" x14ac:dyDescent="0.25">
      <c r="A48">
        <v>7</v>
      </c>
      <c r="B48" t="s">
        <v>14</v>
      </c>
      <c r="C48" t="s">
        <v>15</v>
      </c>
      <c r="D48" t="s">
        <v>10</v>
      </c>
      <c r="E48" t="s">
        <v>11</v>
      </c>
      <c r="F48">
        <v>2004</v>
      </c>
      <c r="G48" t="s">
        <v>12</v>
      </c>
      <c r="H48">
        <v>50000</v>
      </c>
    </row>
    <row r="49" spans="1:8" x14ac:dyDescent="0.25">
      <c r="A49">
        <v>8</v>
      </c>
      <c r="B49" t="s">
        <v>14</v>
      </c>
      <c r="C49" t="s">
        <v>15</v>
      </c>
      <c r="D49" t="s">
        <v>10</v>
      </c>
      <c r="E49" t="s">
        <v>11</v>
      </c>
      <c r="F49">
        <v>2005</v>
      </c>
      <c r="G49" t="s">
        <v>12</v>
      </c>
      <c r="H49">
        <v>50000</v>
      </c>
    </row>
    <row r="50" spans="1:8" x14ac:dyDescent="0.25">
      <c r="A50">
        <v>9</v>
      </c>
      <c r="B50" t="s">
        <v>14</v>
      </c>
      <c r="C50" t="s">
        <v>15</v>
      </c>
      <c r="D50" t="s">
        <v>10</v>
      </c>
      <c r="E50" t="s">
        <v>11</v>
      </c>
      <c r="F50">
        <v>2006</v>
      </c>
      <c r="G50" t="s">
        <v>12</v>
      </c>
      <c r="H50">
        <v>50000</v>
      </c>
    </row>
    <row r="51" spans="1:8" x14ac:dyDescent="0.25">
      <c r="A51">
        <v>10</v>
      </c>
      <c r="B51" t="s">
        <v>14</v>
      </c>
      <c r="C51" t="s">
        <v>15</v>
      </c>
      <c r="D51" t="s">
        <v>10</v>
      </c>
      <c r="E51" t="s">
        <v>11</v>
      </c>
      <c r="F51">
        <v>2007</v>
      </c>
      <c r="G51" t="s">
        <v>12</v>
      </c>
      <c r="H51">
        <v>50000</v>
      </c>
    </row>
    <row r="52" spans="1:8" x14ac:dyDescent="0.25">
      <c r="A52">
        <v>11</v>
      </c>
      <c r="B52" t="s">
        <v>14</v>
      </c>
      <c r="C52" t="s">
        <v>15</v>
      </c>
      <c r="D52" t="s">
        <v>10</v>
      </c>
      <c r="E52" t="s">
        <v>11</v>
      </c>
      <c r="F52">
        <v>2008</v>
      </c>
      <c r="G52" t="s">
        <v>12</v>
      </c>
      <c r="H52">
        <v>50000</v>
      </c>
    </row>
    <row r="53" spans="1:8" x14ac:dyDescent="0.25">
      <c r="A53">
        <v>12</v>
      </c>
      <c r="B53" t="s">
        <v>14</v>
      </c>
      <c r="C53" t="s">
        <v>15</v>
      </c>
      <c r="D53" t="s">
        <v>10</v>
      </c>
      <c r="E53" t="s">
        <v>11</v>
      </c>
      <c r="F53">
        <v>2009</v>
      </c>
      <c r="G53" t="s">
        <v>12</v>
      </c>
      <c r="H53">
        <v>50000</v>
      </c>
    </row>
    <row r="54" spans="1:8" x14ac:dyDescent="0.25">
      <c r="A54">
        <v>13</v>
      </c>
      <c r="B54" t="s">
        <v>14</v>
      </c>
      <c r="C54" t="s">
        <v>15</v>
      </c>
      <c r="D54" t="s">
        <v>10</v>
      </c>
      <c r="E54" t="s">
        <v>11</v>
      </c>
      <c r="F54">
        <v>2010</v>
      </c>
      <c r="G54" t="s">
        <v>12</v>
      </c>
      <c r="H54">
        <v>49209</v>
      </c>
    </row>
    <row r="55" spans="1:8" x14ac:dyDescent="0.25">
      <c r="A55">
        <v>14</v>
      </c>
      <c r="B55" t="s">
        <v>14</v>
      </c>
      <c r="C55" t="s">
        <v>15</v>
      </c>
      <c r="D55" t="s">
        <v>10</v>
      </c>
      <c r="E55" t="s">
        <v>11</v>
      </c>
      <c r="F55">
        <v>2011</v>
      </c>
      <c r="G55" t="s">
        <v>12</v>
      </c>
      <c r="H55">
        <v>61569</v>
      </c>
    </row>
    <row r="56" spans="1:8" x14ac:dyDescent="0.25">
      <c r="A56">
        <v>15</v>
      </c>
      <c r="B56" t="s">
        <v>14</v>
      </c>
      <c r="C56" t="s">
        <v>15</v>
      </c>
      <c r="D56" t="s">
        <v>10</v>
      </c>
      <c r="E56" t="s">
        <v>11</v>
      </c>
      <c r="F56">
        <v>2012</v>
      </c>
      <c r="G56" t="s">
        <v>12</v>
      </c>
      <c r="H56">
        <v>61569</v>
      </c>
    </row>
    <row r="57" spans="1:8" x14ac:dyDescent="0.25">
      <c r="A57">
        <v>16</v>
      </c>
      <c r="B57" t="s">
        <v>14</v>
      </c>
      <c r="C57" t="s">
        <v>15</v>
      </c>
      <c r="D57" t="s">
        <v>10</v>
      </c>
      <c r="E57" t="s">
        <v>11</v>
      </c>
      <c r="F57">
        <v>2013</v>
      </c>
      <c r="G57" t="s">
        <v>12</v>
      </c>
      <c r="H57">
        <v>61570</v>
      </c>
    </row>
    <row r="58" spans="1:8" x14ac:dyDescent="0.25">
      <c r="A58">
        <v>17</v>
      </c>
      <c r="B58" t="s">
        <v>14</v>
      </c>
      <c r="C58" t="s">
        <v>15</v>
      </c>
      <c r="D58" t="s">
        <v>10</v>
      </c>
      <c r="E58" t="s">
        <v>11</v>
      </c>
      <c r="F58">
        <v>2014</v>
      </c>
      <c r="G58" t="s">
        <v>12</v>
      </c>
      <c r="H58">
        <v>61570</v>
      </c>
    </row>
    <row r="59" spans="1:8" x14ac:dyDescent="0.25">
      <c r="A59">
        <v>18</v>
      </c>
      <c r="B59" t="s">
        <v>14</v>
      </c>
      <c r="C59" t="s">
        <v>15</v>
      </c>
      <c r="D59" t="s">
        <v>10</v>
      </c>
      <c r="E59" t="s">
        <v>11</v>
      </c>
      <c r="F59">
        <v>2015</v>
      </c>
      <c r="G59" t="s">
        <v>12</v>
      </c>
      <c r="H59">
        <v>61570</v>
      </c>
    </row>
    <row r="60" spans="1:8" x14ac:dyDescent="0.25">
      <c r="A60">
        <v>19</v>
      </c>
      <c r="B60" t="s">
        <v>14</v>
      </c>
      <c r="C60" t="s">
        <v>15</v>
      </c>
      <c r="D60" t="s">
        <v>10</v>
      </c>
      <c r="E60" t="s">
        <v>11</v>
      </c>
      <c r="F60">
        <v>2016</v>
      </c>
      <c r="G60" t="s">
        <v>12</v>
      </c>
      <c r="H60">
        <v>61570</v>
      </c>
    </row>
    <row r="61" spans="1:8" x14ac:dyDescent="0.25">
      <c r="A61">
        <v>20</v>
      </c>
      <c r="B61" t="s">
        <v>14</v>
      </c>
      <c r="C61" t="s">
        <v>15</v>
      </c>
      <c r="D61" t="s">
        <v>10</v>
      </c>
      <c r="E61" t="s">
        <v>11</v>
      </c>
      <c r="F61">
        <v>2017</v>
      </c>
      <c r="G61" t="s">
        <v>12</v>
      </c>
      <c r="H61">
        <v>61570</v>
      </c>
    </row>
    <row r="62" spans="1:8" x14ac:dyDescent="0.25">
      <c r="A62">
        <v>1</v>
      </c>
      <c r="B62" t="s">
        <v>14</v>
      </c>
      <c r="C62" t="s">
        <v>15</v>
      </c>
      <c r="D62" t="s">
        <v>10</v>
      </c>
      <c r="E62" t="s">
        <v>13</v>
      </c>
      <c r="F62">
        <v>1998</v>
      </c>
      <c r="G62" t="s">
        <v>12</v>
      </c>
      <c r="H62" t="s">
        <v>16</v>
      </c>
    </row>
    <row r="63" spans="1:8" x14ac:dyDescent="0.25">
      <c r="A63">
        <v>2</v>
      </c>
      <c r="B63" t="s">
        <v>14</v>
      </c>
      <c r="C63" t="s">
        <v>15</v>
      </c>
      <c r="D63" t="s">
        <v>10</v>
      </c>
      <c r="E63" t="s">
        <v>13</v>
      </c>
      <c r="F63">
        <v>1999</v>
      </c>
      <c r="G63" t="s">
        <v>12</v>
      </c>
      <c r="H63" t="s">
        <v>16</v>
      </c>
    </row>
    <row r="64" spans="1:8" x14ac:dyDescent="0.25">
      <c r="A64">
        <v>3</v>
      </c>
      <c r="B64" t="s">
        <v>14</v>
      </c>
      <c r="C64" t="s">
        <v>15</v>
      </c>
      <c r="D64" t="s">
        <v>10</v>
      </c>
      <c r="E64" t="s">
        <v>13</v>
      </c>
      <c r="F64">
        <v>2000</v>
      </c>
      <c r="G64" t="s">
        <v>12</v>
      </c>
      <c r="H64">
        <v>500000</v>
      </c>
    </row>
    <row r="65" spans="1:8" x14ac:dyDescent="0.25">
      <c r="A65">
        <v>4</v>
      </c>
      <c r="B65" t="s">
        <v>14</v>
      </c>
      <c r="C65" t="s">
        <v>15</v>
      </c>
      <c r="D65" t="s">
        <v>10</v>
      </c>
      <c r="E65" t="s">
        <v>13</v>
      </c>
      <c r="F65">
        <v>2001</v>
      </c>
      <c r="G65" t="s">
        <v>12</v>
      </c>
      <c r="H65">
        <v>500000</v>
      </c>
    </row>
    <row r="66" spans="1:8" x14ac:dyDescent="0.25">
      <c r="A66">
        <v>5</v>
      </c>
      <c r="B66" t="s">
        <v>14</v>
      </c>
      <c r="C66" t="s">
        <v>15</v>
      </c>
      <c r="D66" t="s">
        <v>10</v>
      </c>
      <c r="E66" t="s">
        <v>13</v>
      </c>
      <c r="F66">
        <v>2002</v>
      </c>
      <c r="G66" t="s">
        <v>12</v>
      </c>
      <c r="H66">
        <v>500000</v>
      </c>
    </row>
    <row r="67" spans="1:8" x14ac:dyDescent="0.25">
      <c r="A67">
        <v>6</v>
      </c>
      <c r="B67" t="s">
        <v>14</v>
      </c>
      <c r="C67" t="s">
        <v>15</v>
      </c>
      <c r="D67" t="s">
        <v>10</v>
      </c>
      <c r="E67" t="s">
        <v>13</v>
      </c>
      <c r="F67">
        <v>2003</v>
      </c>
      <c r="G67" t="s">
        <v>12</v>
      </c>
      <c r="H67">
        <v>500000</v>
      </c>
    </row>
    <row r="68" spans="1:8" x14ac:dyDescent="0.25">
      <c r="A68">
        <v>7</v>
      </c>
      <c r="B68" t="s">
        <v>14</v>
      </c>
      <c r="C68" t="s">
        <v>15</v>
      </c>
      <c r="D68" t="s">
        <v>10</v>
      </c>
      <c r="E68" t="s">
        <v>13</v>
      </c>
      <c r="F68">
        <v>2004</v>
      </c>
      <c r="G68" t="s">
        <v>12</v>
      </c>
      <c r="H68">
        <v>550000</v>
      </c>
    </row>
    <row r="69" spans="1:8" x14ac:dyDescent="0.25">
      <c r="A69">
        <v>8</v>
      </c>
      <c r="B69" t="s">
        <v>14</v>
      </c>
      <c r="C69" t="s">
        <v>15</v>
      </c>
      <c r="D69" t="s">
        <v>10</v>
      </c>
      <c r="E69" t="s">
        <v>13</v>
      </c>
      <c r="F69">
        <v>2005</v>
      </c>
      <c r="G69" t="s">
        <v>12</v>
      </c>
      <c r="H69">
        <v>600000</v>
      </c>
    </row>
    <row r="70" spans="1:8" x14ac:dyDescent="0.25">
      <c r="A70">
        <v>9</v>
      </c>
      <c r="B70" t="s">
        <v>14</v>
      </c>
      <c r="C70" t="s">
        <v>15</v>
      </c>
      <c r="D70" t="s">
        <v>10</v>
      </c>
      <c r="E70" t="s">
        <v>13</v>
      </c>
      <c r="F70">
        <v>2006</v>
      </c>
      <c r="G70" t="s">
        <v>12</v>
      </c>
      <c r="H70">
        <v>620000</v>
      </c>
    </row>
    <row r="71" spans="1:8" x14ac:dyDescent="0.25">
      <c r="A71">
        <v>10</v>
      </c>
      <c r="B71" t="s">
        <v>14</v>
      </c>
      <c r="C71" t="s">
        <v>15</v>
      </c>
      <c r="D71" t="s">
        <v>10</v>
      </c>
      <c r="E71" t="s">
        <v>13</v>
      </c>
      <c r="F71">
        <v>2007</v>
      </c>
      <c r="G71" t="s">
        <v>12</v>
      </c>
      <c r="H71">
        <v>690000</v>
      </c>
    </row>
    <row r="72" spans="1:8" x14ac:dyDescent="0.25">
      <c r="A72">
        <v>11</v>
      </c>
      <c r="B72" t="s">
        <v>14</v>
      </c>
      <c r="C72" t="s">
        <v>15</v>
      </c>
      <c r="D72" t="s">
        <v>10</v>
      </c>
      <c r="E72" t="s">
        <v>13</v>
      </c>
      <c r="F72">
        <v>2008</v>
      </c>
      <c r="G72" t="s">
        <v>12</v>
      </c>
      <c r="H72">
        <v>650000</v>
      </c>
    </row>
    <row r="73" spans="1:8" x14ac:dyDescent="0.25">
      <c r="A73">
        <v>12</v>
      </c>
      <c r="B73" t="s">
        <v>14</v>
      </c>
      <c r="C73" t="s">
        <v>15</v>
      </c>
      <c r="D73" t="s">
        <v>10</v>
      </c>
      <c r="E73" t="s">
        <v>13</v>
      </c>
      <c r="F73">
        <v>2009</v>
      </c>
      <c r="G73" t="s">
        <v>12</v>
      </c>
      <c r="H73">
        <v>675000</v>
      </c>
    </row>
    <row r="74" spans="1:8" x14ac:dyDescent="0.25">
      <c r="A74">
        <v>13</v>
      </c>
      <c r="B74" t="s">
        <v>14</v>
      </c>
      <c r="C74" t="s">
        <v>15</v>
      </c>
      <c r="D74" t="s">
        <v>10</v>
      </c>
      <c r="E74" t="s">
        <v>13</v>
      </c>
      <c r="F74">
        <v>2010</v>
      </c>
      <c r="G74" t="s">
        <v>12</v>
      </c>
      <c r="H74">
        <v>664316</v>
      </c>
    </row>
    <row r="75" spans="1:8" x14ac:dyDescent="0.25">
      <c r="A75">
        <v>14</v>
      </c>
      <c r="B75" t="s">
        <v>14</v>
      </c>
      <c r="C75" t="s">
        <v>15</v>
      </c>
      <c r="D75" t="s">
        <v>10</v>
      </c>
      <c r="E75" t="s">
        <v>13</v>
      </c>
      <c r="F75">
        <v>2011</v>
      </c>
      <c r="G75" t="s">
        <v>12</v>
      </c>
      <c r="H75">
        <v>831184</v>
      </c>
    </row>
    <row r="76" spans="1:8" x14ac:dyDescent="0.25">
      <c r="A76">
        <v>15</v>
      </c>
      <c r="B76" t="s">
        <v>14</v>
      </c>
      <c r="C76" t="s">
        <v>15</v>
      </c>
      <c r="D76" t="s">
        <v>10</v>
      </c>
      <c r="E76" t="s">
        <v>13</v>
      </c>
      <c r="F76">
        <v>2012</v>
      </c>
      <c r="G76" t="s">
        <v>12</v>
      </c>
      <c r="H76">
        <v>831184</v>
      </c>
    </row>
    <row r="77" spans="1:8" x14ac:dyDescent="0.25">
      <c r="A77">
        <v>16</v>
      </c>
      <c r="B77" t="s">
        <v>14</v>
      </c>
      <c r="C77" t="s">
        <v>15</v>
      </c>
      <c r="D77" t="s">
        <v>10</v>
      </c>
      <c r="E77" t="s">
        <v>13</v>
      </c>
      <c r="F77">
        <v>2013</v>
      </c>
      <c r="G77" t="s">
        <v>12</v>
      </c>
      <c r="H77">
        <v>831180</v>
      </c>
    </row>
    <row r="78" spans="1:8" x14ac:dyDescent="0.25">
      <c r="A78">
        <v>17</v>
      </c>
      <c r="B78" t="s">
        <v>14</v>
      </c>
      <c r="C78" t="s">
        <v>15</v>
      </c>
      <c r="D78" t="s">
        <v>10</v>
      </c>
      <c r="E78" t="s">
        <v>13</v>
      </c>
      <c r="F78">
        <v>2014</v>
      </c>
      <c r="G78" t="s">
        <v>12</v>
      </c>
      <c r="H78">
        <v>831180</v>
      </c>
    </row>
    <row r="79" spans="1:8" x14ac:dyDescent="0.25">
      <c r="A79">
        <v>18</v>
      </c>
      <c r="B79" t="s">
        <v>14</v>
      </c>
      <c r="C79" t="s">
        <v>15</v>
      </c>
      <c r="D79" t="s">
        <v>10</v>
      </c>
      <c r="E79" t="s">
        <v>13</v>
      </c>
      <c r="F79">
        <v>2015</v>
      </c>
      <c r="G79" t="s">
        <v>12</v>
      </c>
      <c r="H79">
        <v>831180</v>
      </c>
    </row>
    <row r="80" spans="1:8" x14ac:dyDescent="0.25">
      <c r="A80">
        <v>19</v>
      </c>
      <c r="B80" t="s">
        <v>14</v>
      </c>
      <c r="C80" t="s">
        <v>15</v>
      </c>
      <c r="D80" t="s">
        <v>10</v>
      </c>
      <c r="E80" t="s">
        <v>13</v>
      </c>
      <c r="F80">
        <v>2016</v>
      </c>
      <c r="G80" t="s">
        <v>12</v>
      </c>
      <c r="H80">
        <v>831180</v>
      </c>
    </row>
    <row r="81" spans="1:8" x14ac:dyDescent="0.25">
      <c r="A81">
        <v>20</v>
      </c>
      <c r="B81" t="s">
        <v>14</v>
      </c>
      <c r="C81" t="s">
        <v>15</v>
      </c>
      <c r="D81" t="s">
        <v>10</v>
      </c>
      <c r="E81" t="s">
        <v>13</v>
      </c>
      <c r="F81">
        <v>2017</v>
      </c>
      <c r="G81" t="s">
        <v>12</v>
      </c>
      <c r="H81">
        <v>831180</v>
      </c>
    </row>
    <row r="82" spans="1:8" x14ac:dyDescent="0.25">
      <c r="A82">
        <v>1</v>
      </c>
      <c r="B82" t="s">
        <v>17</v>
      </c>
      <c r="C82" t="s">
        <v>18</v>
      </c>
      <c r="D82" t="s">
        <v>10</v>
      </c>
      <c r="E82" t="s">
        <v>11</v>
      </c>
      <c r="F82">
        <v>1998</v>
      </c>
      <c r="G82" t="s">
        <v>12</v>
      </c>
      <c r="H82">
        <v>58000</v>
      </c>
    </row>
    <row r="83" spans="1:8" x14ac:dyDescent="0.25">
      <c r="A83">
        <v>2</v>
      </c>
      <c r="B83" t="s">
        <v>17</v>
      </c>
      <c r="C83" t="s">
        <v>18</v>
      </c>
      <c r="D83" t="s">
        <v>10</v>
      </c>
      <c r="E83" t="s">
        <v>11</v>
      </c>
      <c r="F83">
        <v>1999</v>
      </c>
      <c r="G83" t="s">
        <v>12</v>
      </c>
      <c r="H83">
        <v>165000</v>
      </c>
    </row>
    <row r="84" spans="1:8" x14ac:dyDescent="0.25">
      <c r="A84">
        <v>3</v>
      </c>
      <c r="B84" t="s">
        <v>17</v>
      </c>
      <c r="C84" t="s">
        <v>18</v>
      </c>
      <c r="D84" t="s">
        <v>10</v>
      </c>
      <c r="E84" t="s">
        <v>11</v>
      </c>
      <c r="F84">
        <v>2000</v>
      </c>
      <c r="G84" t="s">
        <v>12</v>
      </c>
      <c r="H84">
        <v>314000</v>
      </c>
    </row>
    <row r="85" spans="1:8" x14ac:dyDescent="0.25">
      <c r="A85">
        <v>4</v>
      </c>
      <c r="B85" t="s">
        <v>17</v>
      </c>
      <c r="C85" t="s">
        <v>18</v>
      </c>
      <c r="D85" t="s">
        <v>10</v>
      </c>
      <c r="E85" t="s">
        <v>11</v>
      </c>
      <c r="F85">
        <v>2001</v>
      </c>
      <c r="G85" t="s">
        <v>12</v>
      </c>
      <c r="H85">
        <v>281000</v>
      </c>
    </row>
    <row r="86" spans="1:8" x14ac:dyDescent="0.25">
      <c r="A86">
        <v>5</v>
      </c>
      <c r="B86" t="s">
        <v>17</v>
      </c>
      <c r="C86" t="s">
        <v>18</v>
      </c>
      <c r="D86" t="s">
        <v>10</v>
      </c>
      <c r="E86" t="s">
        <v>11</v>
      </c>
      <c r="F86">
        <v>2002</v>
      </c>
      <c r="G86" t="s">
        <v>12</v>
      </c>
      <c r="H86">
        <v>328000</v>
      </c>
    </row>
    <row r="87" spans="1:8" x14ac:dyDescent="0.25">
      <c r="A87">
        <v>6</v>
      </c>
      <c r="B87" t="s">
        <v>17</v>
      </c>
      <c r="C87" t="s">
        <v>18</v>
      </c>
      <c r="D87" t="s">
        <v>10</v>
      </c>
      <c r="E87" t="s">
        <v>11</v>
      </c>
      <c r="F87">
        <v>2003</v>
      </c>
      <c r="G87" t="s">
        <v>12</v>
      </c>
      <c r="H87">
        <v>328000</v>
      </c>
    </row>
    <row r="88" spans="1:8" x14ac:dyDescent="0.25">
      <c r="A88">
        <v>7</v>
      </c>
      <c r="B88" t="s">
        <v>17</v>
      </c>
      <c r="C88" t="s">
        <v>18</v>
      </c>
      <c r="D88" t="s">
        <v>10</v>
      </c>
      <c r="E88" t="s">
        <v>11</v>
      </c>
      <c r="F88">
        <v>2004</v>
      </c>
      <c r="G88" t="s">
        <v>12</v>
      </c>
      <c r="H88">
        <v>330000</v>
      </c>
    </row>
    <row r="89" spans="1:8" x14ac:dyDescent="0.25">
      <c r="A89">
        <v>8</v>
      </c>
      <c r="B89" t="s">
        <v>17</v>
      </c>
      <c r="C89" t="s">
        <v>18</v>
      </c>
      <c r="D89" t="s">
        <v>10</v>
      </c>
      <c r="E89" t="s">
        <v>11</v>
      </c>
      <c r="F89">
        <v>2005</v>
      </c>
      <c r="G89" t="s">
        <v>12</v>
      </c>
      <c r="H89">
        <v>318000</v>
      </c>
    </row>
    <row r="90" spans="1:8" x14ac:dyDescent="0.25">
      <c r="A90">
        <v>9</v>
      </c>
      <c r="B90" t="s">
        <v>17</v>
      </c>
      <c r="C90" t="s">
        <v>18</v>
      </c>
      <c r="D90" t="s">
        <v>10</v>
      </c>
      <c r="E90" t="s">
        <v>11</v>
      </c>
      <c r="F90">
        <v>2006</v>
      </c>
      <c r="G90" t="s">
        <v>12</v>
      </c>
      <c r="H90">
        <v>270000</v>
      </c>
    </row>
    <row r="91" spans="1:8" x14ac:dyDescent="0.25">
      <c r="A91">
        <v>10</v>
      </c>
      <c r="B91" t="s">
        <v>17</v>
      </c>
      <c r="C91" t="s">
        <v>18</v>
      </c>
      <c r="D91" t="s">
        <v>10</v>
      </c>
      <c r="E91" t="s">
        <v>11</v>
      </c>
      <c r="F91">
        <v>2007</v>
      </c>
      <c r="G91" t="s">
        <v>12</v>
      </c>
      <c r="H91">
        <v>267000</v>
      </c>
    </row>
    <row r="92" spans="1:8" x14ac:dyDescent="0.25">
      <c r="A92">
        <v>11</v>
      </c>
      <c r="B92" t="s">
        <v>17</v>
      </c>
      <c r="C92" t="s">
        <v>18</v>
      </c>
      <c r="D92" t="s">
        <v>10</v>
      </c>
      <c r="E92" t="s">
        <v>11</v>
      </c>
      <c r="F92">
        <v>2008</v>
      </c>
      <c r="G92" t="s">
        <v>12</v>
      </c>
      <c r="H92">
        <v>302000</v>
      </c>
    </row>
    <row r="93" spans="1:8" x14ac:dyDescent="0.25">
      <c r="A93">
        <v>12</v>
      </c>
      <c r="B93" t="s">
        <v>17</v>
      </c>
      <c r="C93" t="s">
        <v>18</v>
      </c>
      <c r="D93" t="s">
        <v>10</v>
      </c>
      <c r="E93" t="s">
        <v>11</v>
      </c>
      <c r="F93">
        <v>2009</v>
      </c>
      <c r="G93" t="s">
        <v>12</v>
      </c>
      <c r="H93">
        <v>223000</v>
      </c>
    </row>
    <row r="94" spans="1:8" x14ac:dyDescent="0.25">
      <c r="A94">
        <v>13</v>
      </c>
      <c r="B94" t="s">
        <v>17</v>
      </c>
      <c r="C94" t="s">
        <v>18</v>
      </c>
      <c r="D94" t="s">
        <v>10</v>
      </c>
      <c r="E94" t="s">
        <v>11</v>
      </c>
      <c r="F94">
        <v>2010</v>
      </c>
      <c r="G94" t="s">
        <v>12</v>
      </c>
      <c r="H94">
        <v>278000</v>
      </c>
    </row>
    <row r="95" spans="1:8" x14ac:dyDescent="0.25">
      <c r="A95">
        <v>14</v>
      </c>
      <c r="B95" t="s">
        <v>17</v>
      </c>
      <c r="C95" t="s">
        <v>18</v>
      </c>
      <c r="D95" t="s">
        <v>10</v>
      </c>
      <c r="E95" t="s">
        <v>11</v>
      </c>
      <c r="F95">
        <v>2011</v>
      </c>
      <c r="G95" t="s">
        <v>12</v>
      </c>
      <c r="H95">
        <v>305000</v>
      </c>
    </row>
    <row r="96" spans="1:8" x14ac:dyDescent="0.25">
      <c r="A96">
        <v>15</v>
      </c>
      <c r="B96" t="s">
        <v>17</v>
      </c>
      <c r="C96" t="s">
        <v>18</v>
      </c>
      <c r="D96" t="s">
        <v>10</v>
      </c>
      <c r="E96" t="s">
        <v>11</v>
      </c>
      <c r="F96">
        <v>2012</v>
      </c>
      <c r="G96" t="s">
        <v>12</v>
      </c>
      <c r="H96">
        <v>313029</v>
      </c>
    </row>
    <row r="97" spans="1:8" x14ac:dyDescent="0.25">
      <c r="A97">
        <v>16</v>
      </c>
      <c r="B97" t="s">
        <v>17</v>
      </c>
      <c r="C97" t="s">
        <v>18</v>
      </c>
      <c r="D97" t="s">
        <v>10</v>
      </c>
      <c r="E97" t="s">
        <v>11</v>
      </c>
      <c r="F97">
        <v>2013</v>
      </c>
      <c r="G97" t="s">
        <v>12</v>
      </c>
      <c r="H97">
        <v>348764</v>
      </c>
    </row>
    <row r="98" spans="1:8" x14ac:dyDescent="0.25">
      <c r="A98">
        <v>17</v>
      </c>
      <c r="B98" t="s">
        <v>17</v>
      </c>
      <c r="C98" t="s">
        <v>18</v>
      </c>
      <c r="D98" t="s">
        <v>10</v>
      </c>
      <c r="E98" t="s">
        <v>11</v>
      </c>
      <c r="F98">
        <v>2014</v>
      </c>
      <c r="G98" t="s">
        <v>12</v>
      </c>
      <c r="H98">
        <v>465100</v>
      </c>
    </row>
    <row r="99" spans="1:8" x14ac:dyDescent="0.25">
      <c r="A99">
        <v>18</v>
      </c>
      <c r="B99" t="s">
        <v>17</v>
      </c>
      <c r="C99" t="s">
        <v>18</v>
      </c>
      <c r="D99" t="s">
        <v>10</v>
      </c>
      <c r="E99" t="s">
        <v>11</v>
      </c>
      <c r="F99">
        <v>2015</v>
      </c>
      <c r="G99" t="s">
        <v>12</v>
      </c>
      <c r="H99">
        <v>603627</v>
      </c>
    </row>
    <row r="100" spans="1:8" x14ac:dyDescent="0.25">
      <c r="A100">
        <v>19</v>
      </c>
      <c r="B100" t="s">
        <v>17</v>
      </c>
      <c r="C100" t="s">
        <v>18</v>
      </c>
      <c r="D100" t="s">
        <v>10</v>
      </c>
      <c r="E100" t="s">
        <v>11</v>
      </c>
      <c r="F100">
        <v>2016</v>
      </c>
      <c r="G100" t="s">
        <v>12</v>
      </c>
      <c r="H100">
        <v>792901</v>
      </c>
    </row>
    <row r="101" spans="1:8" x14ac:dyDescent="0.25">
      <c r="A101">
        <v>20</v>
      </c>
      <c r="B101" t="s">
        <v>17</v>
      </c>
      <c r="C101" t="s">
        <v>18</v>
      </c>
      <c r="D101" t="s">
        <v>10</v>
      </c>
      <c r="E101" t="s">
        <v>11</v>
      </c>
      <c r="F101">
        <v>2017</v>
      </c>
      <c r="G101" t="s">
        <v>12</v>
      </c>
      <c r="H101">
        <v>875117</v>
      </c>
    </row>
    <row r="102" spans="1:8" x14ac:dyDescent="0.25">
      <c r="A102">
        <v>1</v>
      </c>
      <c r="B102" t="s">
        <v>17</v>
      </c>
      <c r="C102" t="s">
        <v>18</v>
      </c>
      <c r="D102" t="s">
        <v>10</v>
      </c>
      <c r="E102" t="s">
        <v>13</v>
      </c>
      <c r="F102">
        <v>1998</v>
      </c>
      <c r="G102" t="s">
        <v>12</v>
      </c>
      <c r="H102">
        <v>1330333</v>
      </c>
    </row>
    <row r="103" spans="1:8" x14ac:dyDescent="0.25">
      <c r="A103">
        <v>2</v>
      </c>
      <c r="B103" t="s">
        <v>17</v>
      </c>
      <c r="C103" t="s">
        <v>18</v>
      </c>
      <c r="D103" t="s">
        <v>10</v>
      </c>
      <c r="E103" t="s">
        <v>13</v>
      </c>
      <c r="F103">
        <v>1999</v>
      </c>
      <c r="G103" t="s">
        <v>12</v>
      </c>
      <c r="H103">
        <v>936000</v>
      </c>
    </row>
    <row r="104" spans="1:8" x14ac:dyDescent="0.25">
      <c r="A104">
        <v>3</v>
      </c>
      <c r="B104" t="s">
        <v>17</v>
      </c>
      <c r="C104" t="s">
        <v>18</v>
      </c>
      <c r="D104" t="s">
        <v>10</v>
      </c>
      <c r="E104" t="s">
        <v>13</v>
      </c>
      <c r="F104">
        <v>2000</v>
      </c>
      <c r="G104" t="s">
        <v>12</v>
      </c>
      <c r="H104">
        <v>1793000</v>
      </c>
    </row>
    <row r="105" spans="1:8" x14ac:dyDescent="0.25">
      <c r="A105">
        <v>4</v>
      </c>
      <c r="B105" t="s">
        <v>17</v>
      </c>
      <c r="C105" t="s">
        <v>18</v>
      </c>
      <c r="D105" t="s">
        <v>10</v>
      </c>
      <c r="E105" t="s">
        <v>13</v>
      </c>
      <c r="F105">
        <v>2001</v>
      </c>
      <c r="G105" t="s">
        <v>12</v>
      </c>
      <c r="H105">
        <v>1354000</v>
      </c>
    </row>
    <row r="106" spans="1:8" x14ac:dyDescent="0.25">
      <c r="A106">
        <v>5</v>
      </c>
      <c r="B106" t="s">
        <v>17</v>
      </c>
      <c r="C106" t="s">
        <v>18</v>
      </c>
      <c r="D106" t="s">
        <v>10</v>
      </c>
      <c r="E106" t="s">
        <v>13</v>
      </c>
      <c r="F106">
        <v>2002</v>
      </c>
      <c r="G106" t="s">
        <v>12</v>
      </c>
      <c r="H106">
        <v>1859000</v>
      </c>
    </row>
    <row r="107" spans="1:8" x14ac:dyDescent="0.25">
      <c r="A107">
        <v>6</v>
      </c>
      <c r="B107" t="s">
        <v>17</v>
      </c>
      <c r="C107" t="s">
        <v>18</v>
      </c>
      <c r="D107" t="s">
        <v>10</v>
      </c>
      <c r="E107" t="s">
        <v>13</v>
      </c>
      <c r="F107">
        <v>2003</v>
      </c>
      <c r="G107" t="s">
        <v>12</v>
      </c>
      <c r="H107">
        <v>1859000</v>
      </c>
    </row>
    <row r="108" spans="1:8" x14ac:dyDescent="0.25">
      <c r="A108">
        <v>7</v>
      </c>
      <c r="B108" t="s">
        <v>17</v>
      </c>
      <c r="C108" t="s">
        <v>18</v>
      </c>
      <c r="D108" t="s">
        <v>10</v>
      </c>
      <c r="E108" t="s">
        <v>13</v>
      </c>
      <c r="F108">
        <v>2004</v>
      </c>
      <c r="G108" t="s">
        <v>12</v>
      </c>
      <c r="H108">
        <v>2579000</v>
      </c>
    </row>
    <row r="109" spans="1:8" x14ac:dyDescent="0.25">
      <c r="A109">
        <v>8</v>
      </c>
      <c r="B109" t="s">
        <v>17</v>
      </c>
      <c r="C109" t="s">
        <v>18</v>
      </c>
      <c r="D109" t="s">
        <v>10</v>
      </c>
      <c r="E109" t="s">
        <v>13</v>
      </c>
      <c r="F109">
        <v>2005</v>
      </c>
      <c r="G109" t="s">
        <v>12</v>
      </c>
      <c r="H109">
        <v>2360000</v>
      </c>
    </row>
    <row r="110" spans="1:8" x14ac:dyDescent="0.25">
      <c r="A110">
        <v>9</v>
      </c>
      <c r="B110" t="s">
        <v>17</v>
      </c>
      <c r="C110" t="s">
        <v>18</v>
      </c>
      <c r="D110" t="s">
        <v>10</v>
      </c>
      <c r="E110" t="s">
        <v>13</v>
      </c>
      <c r="F110">
        <v>2006</v>
      </c>
      <c r="G110" t="s">
        <v>12</v>
      </c>
      <c r="H110">
        <v>2615000</v>
      </c>
    </row>
    <row r="111" spans="1:8" x14ac:dyDescent="0.25">
      <c r="A111">
        <v>10</v>
      </c>
      <c r="B111" t="s">
        <v>17</v>
      </c>
      <c r="C111" t="s">
        <v>18</v>
      </c>
      <c r="D111" t="s">
        <v>10</v>
      </c>
      <c r="E111" t="s">
        <v>13</v>
      </c>
      <c r="F111">
        <v>2007</v>
      </c>
      <c r="G111" t="s">
        <v>12</v>
      </c>
      <c r="H111">
        <v>2259000</v>
      </c>
    </row>
    <row r="112" spans="1:8" x14ac:dyDescent="0.25">
      <c r="A112">
        <v>11</v>
      </c>
      <c r="B112" t="s">
        <v>17</v>
      </c>
      <c r="C112" t="s">
        <v>18</v>
      </c>
      <c r="D112" t="s">
        <v>10</v>
      </c>
      <c r="E112" t="s">
        <v>13</v>
      </c>
      <c r="F112">
        <v>2008</v>
      </c>
      <c r="G112" t="s">
        <v>12</v>
      </c>
      <c r="H112">
        <v>2390000</v>
      </c>
    </row>
    <row r="113" spans="1:8" x14ac:dyDescent="0.25">
      <c r="A113">
        <v>12</v>
      </c>
      <c r="B113" t="s">
        <v>17</v>
      </c>
      <c r="C113" t="s">
        <v>18</v>
      </c>
      <c r="D113" t="s">
        <v>10</v>
      </c>
      <c r="E113" t="s">
        <v>13</v>
      </c>
      <c r="F113">
        <v>2009</v>
      </c>
      <c r="G113" t="s">
        <v>12</v>
      </c>
      <c r="H113">
        <v>2152000</v>
      </c>
    </row>
    <row r="114" spans="1:8" x14ac:dyDescent="0.25">
      <c r="A114">
        <v>13</v>
      </c>
      <c r="B114" t="s">
        <v>17</v>
      </c>
      <c r="C114" t="s">
        <v>18</v>
      </c>
      <c r="D114" t="s">
        <v>10</v>
      </c>
      <c r="E114" t="s">
        <v>13</v>
      </c>
      <c r="F114">
        <v>2010</v>
      </c>
      <c r="G114" t="s">
        <v>12</v>
      </c>
      <c r="H114">
        <v>2379000</v>
      </c>
    </row>
    <row r="115" spans="1:8" x14ac:dyDescent="0.25">
      <c r="A115">
        <v>14</v>
      </c>
      <c r="B115" t="s">
        <v>17</v>
      </c>
      <c r="C115" t="s">
        <v>18</v>
      </c>
      <c r="D115" t="s">
        <v>10</v>
      </c>
      <c r="E115" t="s">
        <v>13</v>
      </c>
      <c r="F115">
        <v>2011</v>
      </c>
      <c r="G115" t="s">
        <v>12</v>
      </c>
      <c r="H115">
        <v>2536000</v>
      </c>
    </row>
    <row r="116" spans="1:8" x14ac:dyDescent="0.25">
      <c r="A116">
        <v>15</v>
      </c>
      <c r="B116" t="s">
        <v>17</v>
      </c>
      <c r="C116" t="s">
        <v>18</v>
      </c>
      <c r="D116" t="s">
        <v>10</v>
      </c>
      <c r="E116" t="s">
        <v>13</v>
      </c>
      <c r="F116">
        <v>2012</v>
      </c>
      <c r="G116" t="s">
        <v>12</v>
      </c>
      <c r="H116">
        <v>2602756</v>
      </c>
    </row>
    <row r="117" spans="1:8" x14ac:dyDescent="0.25">
      <c r="A117">
        <v>16</v>
      </c>
      <c r="B117" t="s">
        <v>17</v>
      </c>
      <c r="C117" t="s">
        <v>18</v>
      </c>
      <c r="D117" t="s">
        <v>10</v>
      </c>
      <c r="E117" t="s">
        <v>13</v>
      </c>
      <c r="F117">
        <v>2013</v>
      </c>
      <c r="G117" t="s">
        <v>12</v>
      </c>
      <c r="H117">
        <v>2429594</v>
      </c>
    </row>
    <row r="118" spans="1:8" x14ac:dyDescent="0.25">
      <c r="A118">
        <v>17</v>
      </c>
      <c r="B118" t="s">
        <v>17</v>
      </c>
      <c r="C118" t="s">
        <v>18</v>
      </c>
      <c r="D118" t="s">
        <v>10</v>
      </c>
      <c r="E118" t="s">
        <v>13</v>
      </c>
      <c r="F118">
        <v>2014</v>
      </c>
      <c r="G118" t="s">
        <v>12</v>
      </c>
      <c r="H118">
        <v>2068560</v>
      </c>
    </row>
    <row r="119" spans="1:8" x14ac:dyDescent="0.25">
      <c r="A119">
        <v>18</v>
      </c>
      <c r="B119" t="s">
        <v>17</v>
      </c>
      <c r="C119" t="s">
        <v>18</v>
      </c>
      <c r="D119" t="s">
        <v>10</v>
      </c>
      <c r="E119" t="s">
        <v>13</v>
      </c>
      <c r="F119">
        <v>2015</v>
      </c>
      <c r="G119" t="s">
        <v>12</v>
      </c>
      <c r="H119">
        <v>2244572</v>
      </c>
    </row>
    <row r="120" spans="1:8" x14ac:dyDescent="0.25">
      <c r="A120">
        <v>19</v>
      </c>
      <c r="B120" t="s">
        <v>17</v>
      </c>
      <c r="C120" t="s">
        <v>18</v>
      </c>
      <c r="D120" t="s">
        <v>10</v>
      </c>
      <c r="E120" t="s">
        <v>13</v>
      </c>
      <c r="F120">
        <v>2016</v>
      </c>
      <c r="G120" t="s">
        <v>12</v>
      </c>
      <c r="H120">
        <v>2135311</v>
      </c>
    </row>
    <row r="121" spans="1:8" x14ac:dyDescent="0.25">
      <c r="A121">
        <v>20</v>
      </c>
      <c r="B121" t="s">
        <v>17</v>
      </c>
      <c r="C121" t="s">
        <v>18</v>
      </c>
      <c r="D121" t="s">
        <v>10</v>
      </c>
      <c r="E121" t="s">
        <v>13</v>
      </c>
      <c r="F121">
        <v>2017</v>
      </c>
      <c r="G121" t="s">
        <v>12</v>
      </c>
      <c r="H121">
        <v>2114138</v>
      </c>
    </row>
    <row r="122" spans="1:8" x14ac:dyDescent="0.25">
      <c r="A122">
        <v>1</v>
      </c>
      <c r="B122" t="s">
        <v>19</v>
      </c>
      <c r="C122" t="s">
        <v>20</v>
      </c>
      <c r="D122" t="s">
        <v>10</v>
      </c>
      <c r="E122" t="s">
        <v>11</v>
      </c>
      <c r="F122">
        <v>1998</v>
      </c>
      <c r="G122" t="s">
        <v>12</v>
      </c>
      <c r="H122">
        <v>7000</v>
      </c>
    </row>
    <row r="123" spans="1:8" x14ac:dyDescent="0.25">
      <c r="A123">
        <v>2</v>
      </c>
      <c r="B123" t="s">
        <v>19</v>
      </c>
      <c r="C123" t="s">
        <v>20</v>
      </c>
      <c r="D123" t="s">
        <v>10</v>
      </c>
      <c r="E123" t="s">
        <v>11</v>
      </c>
      <c r="F123">
        <v>1999</v>
      </c>
      <c r="G123" t="s">
        <v>12</v>
      </c>
      <c r="H123">
        <v>7000</v>
      </c>
    </row>
    <row r="124" spans="1:8" x14ac:dyDescent="0.25">
      <c r="A124">
        <v>3</v>
      </c>
      <c r="B124" t="s">
        <v>19</v>
      </c>
      <c r="C124" t="s">
        <v>20</v>
      </c>
      <c r="D124" t="s">
        <v>10</v>
      </c>
      <c r="E124" t="s">
        <v>11</v>
      </c>
      <c r="F124">
        <v>2000</v>
      </c>
      <c r="G124" t="s">
        <v>12</v>
      </c>
      <c r="H124">
        <v>82000</v>
      </c>
    </row>
    <row r="125" spans="1:8" x14ac:dyDescent="0.25">
      <c r="A125">
        <v>4</v>
      </c>
      <c r="B125" t="s">
        <v>19</v>
      </c>
      <c r="C125" t="s">
        <v>20</v>
      </c>
      <c r="D125" t="s">
        <v>10</v>
      </c>
      <c r="E125" t="s">
        <v>11</v>
      </c>
      <c r="F125">
        <v>2001</v>
      </c>
      <c r="G125" t="s">
        <v>12</v>
      </c>
      <c r="H125">
        <v>116000</v>
      </c>
    </row>
    <row r="126" spans="1:8" x14ac:dyDescent="0.25">
      <c r="A126">
        <v>5</v>
      </c>
      <c r="B126" t="s">
        <v>19</v>
      </c>
      <c r="C126" t="s">
        <v>20</v>
      </c>
      <c r="D126" t="s">
        <v>10</v>
      </c>
      <c r="E126" t="s">
        <v>11</v>
      </c>
      <c r="F126">
        <v>2002</v>
      </c>
      <c r="G126" t="s">
        <v>12</v>
      </c>
      <c r="H126">
        <v>45000</v>
      </c>
    </row>
    <row r="127" spans="1:8" x14ac:dyDescent="0.25">
      <c r="A127">
        <v>6</v>
      </c>
      <c r="B127" t="s">
        <v>19</v>
      </c>
      <c r="C127" t="s">
        <v>20</v>
      </c>
      <c r="D127" t="s">
        <v>10</v>
      </c>
      <c r="E127" t="s">
        <v>11</v>
      </c>
      <c r="F127">
        <v>2003</v>
      </c>
      <c r="G127" t="s">
        <v>12</v>
      </c>
      <c r="H127">
        <v>18000</v>
      </c>
    </row>
    <row r="128" spans="1:8" x14ac:dyDescent="0.25">
      <c r="A128">
        <v>7</v>
      </c>
      <c r="B128" t="s">
        <v>19</v>
      </c>
      <c r="C128" t="s">
        <v>20</v>
      </c>
      <c r="D128" t="s">
        <v>10</v>
      </c>
      <c r="E128" t="s">
        <v>11</v>
      </c>
      <c r="F128">
        <v>2004</v>
      </c>
      <c r="G128" t="s">
        <v>12</v>
      </c>
      <c r="H128">
        <v>18000</v>
      </c>
    </row>
    <row r="129" spans="1:8" x14ac:dyDescent="0.25">
      <c r="A129">
        <v>8</v>
      </c>
      <c r="B129" t="s">
        <v>19</v>
      </c>
      <c r="C129" t="s">
        <v>20</v>
      </c>
      <c r="D129" t="s">
        <v>10</v>
      </c>
      <c r="E129" t="s">
        <v>11</v>
      </c>
      <c r="F129">
        <v>2005</v>
      </c>
      <c r="G129" t="s">
        <v>12</v>
      </c>
      <c r="H129">
        <v>21000</v>
      </c>
    </row>
    <row r="130" spans="1:8" x14ac:dyDescent="0.25">
      <c r="A130">
        <v>9</v>
      </c>
      <c r="B130" t="s">
        <v>19</v>
      </c>
      <c r="C130" t="s">
        <v>20</v>
      </c>
      <c r="D130" t="s">
        <v>10</v>
      </c>
      <c r="E130" t="s">
        <v>11</v>
      </c>
      <c r="F130">
        <v>2006</v>
      </c>
      <c r="G130" t="s">
        <v>12</v>
      </c>
      <c r="H130">
        <v>27000</v>
      </c>
    </row>
    <row r="131" spans="1:8" x14ac:dyDescent="0.25">
      <c r="A131">
        <v>10</v>
      </c>
      <c r="B131" t="s">
        <v>19</v>
      </c>
      <c r="C131" t="s">
        <v>20</v>
      </c>
      <c r="D131" t="s">
        <v>10</v>
      </c>
      <c r="E131" t="s">
        <v>11</v>
      </c>
      <c r="F131">
        <v>2007</v>
      </c>
      <c r="G131" t="s">
        <v>12</v>
      </c>
      <c r="H131">
        <v>15000</v>
      </c>
    </row>
    <row r="132" spans="1:8" x14ac:dyDescent="0.25">
      <c r="A132">
        <v>11</v>
      </c>
      <c r="B132" t="s">
        <v>19</v>
      </c>
      <c r="C132" t="s">
        <v>20</v>
      </c>
      <c r="D132" t="s">
        <v>10</v>
      </c>
      <c r="E132" t="s">
        <v>11</v>
      </c>
      <c r="F132">
        <v>2008</v>
      </c>
      <c r="G132" t="s">
        <v>12</v>
      </c>
      <c r="H132">
        <v>12000</v>
      </c>
    </row>
    <row r="133" spans="1:8" x14ac:dyDescent="0.25">
      <c r="A133">
        <v>12</v>
      </c>
      <c r="B133" t="s">
        <v>19</v>
      </c>
      <c r="C133" t="s">
        <v>20</v>
      </c>
      <c r="D133" t="s">
        <v>10</v>
      </c>
      <c r="E133" t="s">
        <v>11</v>
      </c>
      <c r="F133">
        <v>2009</v>
      </c>
      <c r="G133" t="s">
        <v>12</v>
      </c>
      <c r="H133">
        <v>14000</v>
      </c>
    </row>
    <row r="134" spans="1:8" x14ac:dyDescent="0.25">
      <c r="A134">
        <v>13</v>
      </c>
      <c r="B134" t="s">
        <v>19</v>
      </c>
      <c r="C134" t="s">
        <v>20</v>
      </c>
      <c r="D134" t="s">
        <v>10</v>
      </c>
      <c r="E134" t="s">
        <v>11</v>
      </c>
      <c r="F134">
        <v>2010</v>
      </c>
      <c r="G134" t="s">
        <v>12</v>
      </c>
      <c r="H134">
        <v>22000</v>
      </c>
    </row>
    <row r="135" spans="1:8" x14ac:dyDescent="0.25">
      <c r="A135">
        <v>14</v>
      </c>
      <c r="B135" t="s">
        <v>19</v>
      </c>
      <c r="C135" t="s">
        <v>20</v>
      </c>
      <c r="D135" t="s">
        <v>10</v>
      </c>
      <c r="E135" t="s">
        <v>11</v>
      </c>
      <c r="F135">
        <v>2011</v>
      </c>
      <c r="G135" t="s">
        <v>12</v>
      </c>
      <c r="H135">
        <v>29000</v>
      </c>
    </row>
    <row r="136" spans="1:8" x14ac:dyDescent="0.25">
      <c r="A136">
        <v>15</v>
      </c>
      <c r="B136" t="s">
        <v>19</v>
      </c>
      <c r="C136" t="s">
        <v>20</v>
      </c>
      <c r="D136" t="s">
        <v>10</v>
      </c>
      <c r="E136" t="s">
        <v>11</v>
      </c>
      <c r="F136">
        <v>2012</v>
      </c>
      <c r="G136" t="s">
        <v>12</v>
      </c>
      <c r="H136">
        <v>40000</v>
      </c>
    </row>
    <row r="137" spans="1:8" x14ac:dyDescent="0.25">
      <c r="A137">
        <v>16</v>
      </c>
      <c r="B137" t="s">
        <v>19</v>
      </c>
      <c r="C137" t="s">
        <v>20</v>
      </c>
      <c r="D137" t="s">
        <v>10</v>
      </c>
      <c r="E137" t="s">
        <v>11</v>
      </c>
      <c r="F137">
        <v>2013</v>
      </c>
      <c r="G137" t="s">
        <v>12</v>
      </c>
      <c r="H137">
        <v>59000</v>
      </c>
    </row>
    <row r="138" spans="1:8" x14ac:dyDescent="0.25">
      <c r="A138">
        <v>17</v>
      </c>
      <c r="B138" t="s">
        <v>19</v>
      </c>
      <c r="C138" t="s">
        <v>20</v>
      </c>
      <c r="D138" t="s">
        <v>10</v>
      </c>
      <c r="E138" t="s">
        <v>11</v>
      </c>
      <c r="F138">
        <v>2014</v>
      </c>
      <c r="G138" t="s">
        <v>12</v>
      </c>
      <c r="H138">
        <v>64695</v>
      </c>
    </row>
    <row r="139" spans="1:8" x14ac:dyDescent="0.25">
      <c r="A139">
        <v>18</v>
      </c>
      <c r="B139" t="s">
        <v>19</v>
      </c>
      <c r="C139" t="s">
        <v>20</v>
      </c>
      <c r="D139" t="s">
        <v>10</v>
      </c>
      <c r="E139" t="s">
        <v>11</v>
      </c>
      <c r="F139">
        <v>2015</v>
      </c>
      <c r="G139" t="s">
        <v>12</v>
      </c>
      <c r="H139">
        <v>62546</v>
      </c>
    </row>
    <row r="140" spans="1:8" x14ac:dyDescent="0.25">
      <c r="A140">
        <v>19</v>
      </c>
      <c r="B140" t="s">
        <v>19</v>
      </c>
      <c r="C140" t="s">
        <v>20</v>
      </c>
      <c r="D140" t="s">
        <v>10</v>
      </c>
      <c r="E140" t="s">
        <v>11</v>
      </c>
      <c r="F140">
        <v>2016</v>
      </c>
      <c r="G140" t="s">
        <v>12</v>
      </c>
      <c r="H140">
        <v>58050</v>
      </c>
    </row>
    <row r="141" spans="1:8" x14ac:dyDescent="0.25">
      <c r="A141">
        <v>20</v>
      </c>
      <c r="B141" t="s">
        <v>19</v>
      </c>
      <c r="C141" t="s">
        <v>20</v>
      </c>
      <c r="D141" t="s">
        <v>10</v>
      </c>
      <c r="E141" t="s">
        <v>11</v>
      </c>
      <c r="F141">
        <v>2017</v>
      </c>
      <c r="G141" t="s">
        <v>12</v>
      </c>
      <c r="H141">
        <v>62165</v>
      </c>
    </row>
    <row r="142" spans="1:8" x14ac:dyDescent="0.25">
      <c r="A142">
        <v>1</v>
      </c>
      <c r="B142" t="s">
        <v>19</v>
      </c>
      <c r="C142" t="s">
        <v>20</v>
      </c>
      <c r="D142" t="s">
        <v>10</v>
      </c>
      <c r="E142" t="s">
        <v>13</v>
      </c>
      <c r="F142">
        <v>1998</v>
      </c>
      <c r="G142" t="s">
        <v>12</v>
      </c>
      <c r="H142">
        <v>1100000</v>
      </c>
    </row>
    <row r="143" spans="1:8" x14ac:dyDescent="0.25">
      <c r="A143">
        <v>2</v>
      </c>
      <c r="B143" t="s">
        <v>19</v>
      </c>
      <c r="C143" t="s">
        <v>20</v>
      </c>
      <c r="D143" t="s">
        <v>10</v>
      </c>
      <c r="E143" t="s">
        <v>13</v>
      </c>
      <c r="F143">
        <v>1999</v>
      </c>
      <c r="G143" t="s">
        <v>12</v>
      </c>
      <c r="H143">
        <v>1087000</v>
      </c>
    </row>
    <row r="144" spans="1:8" x14ac:dyDescent="0.25">
      <c r="A144">
        <v>3</v>
      </c>
      <c r="B144" t="s">
        <v>19</v>
      </c>
      <c r="C144" t="s">
        <v>20</v>
      </c>
      <c r="D144" t="s">
        <v>10</v>
      </c>
      <c r="E144" t="s">
        <v>13</v>
      </c>
      <c r="F144">
        <v>2000</v>
      </c>
      <c r="G144" t="s">
        <v>12</v>
      </c>
      <c r="H144">
        <v>894000</v>
      </c>
    </row>
    <row r="145" spans="1:8" x14ac:dyDescent="0.25">
      <c r="A145">
        <v>4</v>
      </c>
      <c r="B145" t="s">
        <v>19</v>
      </c>
      <c r="C145" t="s">
        <v>20</v>
      </c>
      <c r="D145" t="s">
        <v>10</v>
      </c>
      <c r="E145" t="s">
        <v>13</v>
      </c>
      <c r="F145">
        <v>2001</v>
      </c>
      <c r="G145" t="s">
        <v>12</v>
      </c>
      <c r="H145">
        <v>631000</v>
      </c>
    </row>
    <row r="146" spans="1:8" x14ac:dyDescent="0.25">
      <c r="A146">
        <v>5</v>
      </c>
      <c r="B146" t="s">
        <v>19</v>
      </c>
      <c r="C146" t="s">
        <v>20</v>
      </c>
      <c r="D146" t="s">
        <v>10</v>
      </c>
      <c r="E146" t="s">
        <v>13</v>
      </c>
      <c r="F146">
        <v>2002</v>
      </c>
      <c r="G146" t="s">
        <v>12</v>
      </c>
      <c r="H146">
        <v>710000</v>
      </c>
    </row>
    <row r="147" spans="1:8" x14ac:dyDescent="0.25">
      <c r="A147">
        <v>6</v>
      </c>
      <c r="B147" t="s">
        <v>19</v>
      </c>
      <c r="C147" t="s">
        <v>20</v>
      </c>
      <c r="D147" t="s">
        <v>10</v>
      </c>
      <c r="E147" t="s">
        <v>13</v>
      </c>
      <c r="F147">
        <v>2003</v>
      </c>
      <c r="G147" t="s">
        <v>12</v>
      </c>
      <c r="H147">
        <v>961000</v>
      </c>
    </row>
    <row r="148" spans="1:8" x14ac:dyDescent="0.25">
      <c r="A148">
        <v>7</v>
      </c>
      <c r="B148" t="s">
        <v>19</v>
      </c>
      <c r="C148" t="s">
        <v>20</v>
      </c>
      <c r="D148" t="s">
        <v>10</v>
      </c>
      <c r="E148" t="s">
        <v>13</v>
      </c>
      <c r="F148">
        <v>2004</v>
      </c>
      <c r="G148" t="s">
        <v>12</v>
      </c>
      <c r="H148">
        <v>936000</v>
      </c>
    </row>
    <row r="149" spans="1:8" x14ac:dyDescent="0.25">
      <c r="A149">
        <v>8</v>
      </c>
      <c r="B149" t="s">
        <v>19</v>
      </c>
      <c r="C149" t="s">
        <v>20</v>
      </c>
      <c r="D149" t="s">
        <v>10</v>
      </c>
      <c r="E149" t="s">
        <v>13</v>
      </c>
      <c r="F149">
        <v>2005</v>
      </c>
      <c r="G149" t="s">
        <v>12</v>
      </c>
      <c r="H149">
        <v>887000</v>
      </c>
    </row>
    <row r="150" spans="1:8" x14ac:dyDescent="0.25">
      <c r="A150">
        <v>9</v>
      </c>
      <c r="B150" t="s">
        <v>19</v>
      </c>
      <c r="C150" t="s">
        <v>20</v>
      </c>
      <c r="D150" t="s">
        <v>10</v>
      </c>
      <c r="E150" t="s">
        <v>13</v>
      </c>
      <c r="F150">
        <v>2006</v>
      </c>
      <c r="G150" t="s">
        <v>12</v>
      </c>
      <c r="H150">
        <v>888000</v>
      </c>
    </row>
    <row r="151" spans="1:8" x14ac:dyDescent="0.25">
      <c r="A151">
        <v>10</v>
      </c>
      <c r="B151" t="s">
        <v>19</v>
      </c>
      <c r="C151" t="s">
        <v>20</v>
      </c>
      <c r="D151" t="s">
        <v>10</v>
      </c>
      <c r="E151" t="s">
        <v>13</v>
      </c>
      <c r="F151">
        <v>2007</v>
      </c>
      <c r="G151" t="s">
        <v>12</v>
      </c>
      <c r="H151">
        <v>746000</v>
      </c>
    </row>
    <row r="152" spans="1:8" x14ac:dyDescent="0.25">
      <c r="A152">
        <v>11</v>
      </c>
      <c r="B152" t="s">
        <v>19</v>
      </c>
      <c r="C152" t="s">
        <v>20</v>
      </c>
      <c r="D152" t="s">
        <v>10</v>
      </c>
      <c r="E152" t="s">
        <v>13</v>
      </c>
      <c r="F152">
        <v>2008</v>
      </c>
      <c r="G152" t="s">
        <v>12</v>
      </c>
      <c r="H152">
        <v>751000</v>
      </c>
    </row>
    <row r="153" spans="1:8" x14ac:dyDescent="0.25">
      <c r="A153">
        <v>12</v>
      </c>
      <c r="B153" t="s">
        <v>19</v>
      </c>
      <c r="C153" t="s">
        <v>20</v>
      </c>
      <c r="D153" t="s">
        <v>10</v>
      </c>
      <c r="E153" t="s">
        <v>13</v>
      </c>
      <c r="F153">
        <v>2009</v>
      </c>
      <c r="G153" t="s">
        <v>12</v>
      </c>
      <c r="H153">
        <v>848000</v>
      </c>
    </row>
    <row r="154" spans="1:8" x14ac:dyDescent="0.25">
      <c r="A154">
        <v>13</v>
      </c>
      <c r="B154" t="s">
        <v>19</v>
      </c>
      <c r="C154" t="s">
        <v>20</v>
      </c>
      <c r="D154" t="s">
        <v>10</v>
      </c>
      <c r="E154" t="s">
        <v>13</v>
      </c>
      <c r="F154">
        <v>2010</v>
      </c>
      <c r="G154" t="s">
        <v>12</v>
      </c>
      <c r="H154">
        <v>1034000</v>
      </c>
    </row>
    <row r="155" spans="1:8" x14ac:dyDescent="0.25">
      <c r="A155">
        <v>14</v>
      </c>
      <c r="B155" t="s">
        <v>19</v>
      </c>
      <c r="C155" t="s">
        <v>20</v>
      </c>
      <c r="D155" t="s">
        <v>10</v>
      </c>
      <c r="E155" t="s">
        <v>13</v>
      </c>
      <c r="F155">
        <v>2011</v>
      </c>
      <c r="G155" t="s">
        <v>12</v>
      </c>
      <c r="H155">
        <v>1393000</v>
      </c>
    </row>
    <row r="156" spans="1:8" x14ac:dyDescent="0.25">
      <c r="A156">
        <v>15</v>
      </c>
      <c r="B156" t="s">
        <v>19</v>
      </c>
      <c r="C156" t="s">
        <v>20</v>
      </c>
      <c r="D156" t="s">
        <v>10</v>
      </c>
      <c r="E156" t="s">
        <v>13</v>
      </c>
      <c r="F156">
        <v>2012</v>
      </c>
      <c r="G156" t="s">
        <v>12</v>
      </c>
      <c r="H156">
        <v>1517000</v>
      </c>
    </row>
    <row r="157" spans="1:8" x14ac:dyDescent="0.25">
      <c r="A157">
        <v>16</v>
      </c>
      <c r="B157" t="s">
        <v>19</v>
      </c>
      <c r="C157" t="s">
        <v>20</v>
      </c>
      <c r="D157" t="s">
        <v>10</v>
      </c>
      <c r="E157" t="s">
        <v>13</v>
      </c>
      <c r="F157">
        <v>2013</v>
      </c>
      <c r="G157" t="s">
        <v>12</v>
      </c>
      <c r="H157">
        <v>1341000</v>
      </c>
    </row>
    <row r="158" spans="1:8" x14ac:dyDescent="0.25">
      <c r="A158">
        <v>17</v>
      </c>
      <c r="B158" t="s">
        <v>19</v>
      </c>
      <c r="C158" t="s">
        <v>20</v>
      </c>
      <c r="D158" t="s">
        <v>10</v>
      </c>
      <c r="E158" t="s">
        <v>13</v>
      </c>
      <c r="F158">
        <v>2014</v>
      </c>
      <c r="G158" t="s">
        <v>12</v>
      </c>
      <c r="H158">
        <v>1588116</v>
      </c>
    </row>
    <row r="159" spans="1:8" x14ac:dyDescent="0.25">
      <c r="A159">
        <v>18</v>
      </c>
      <c r="B159" t="s">
        <v>19</v>
      </c>
      <c r="C159" t="s">
        <v>20</v>
      </c>
      <c r="D159" t="s">
        <v>10</v>
      </c>
      <c r="E159" t="s">
        <v>13</v>
      </c>
      <c r="F159">
        <v>2015</v>
      </c>
      <c r="G159" t="s">
        <v>12</v>
      </c>
      <c r="H159">
        <v>1706195</v>
      </c>
    </row>
    <row r="160" spans="1:8" x14ac:dyDescent="0.25">
      <c r="A160">
        <v>19</v>
      </c>
      <c r="B160" t="s">
        <v>19</v>
      </c>
      <c r="C160" t="s">
        <v>20</v>
      </c>
      <c r="D160" t="s">
        <v>10</v>
      </c>
      <c r="E160" t="s">
        <v>13</v>
      </c>
      <c r="F160">
        <v>2016</v>
      </c>
      <c r="G160" t="s">
        <v>12</v>
      </c>
      <c r="H160">
        <v>1710404</v>
      </c>
    </row>
    <row r="161" spans="1:8" x14ac:dyDescent="0.25">
      <c r="A161">
        <v>20</v>
      </c>
      <c r="B161" t="s">
        <v>19</v>
      </c>
      <c r="C161" t="s">
        <v>20</v>
      </c>
      <c r="D161" t="s">
        <v>10</v>
      </c>
      <c r="E161" t="s">
        <v>13</v>
      </c>
      <c r="F161">
        <v>2017</v>
      </c>
      <c r="G161" t="s">
        <v>12</v>
      </c>
      <c r="H161">
        <v>1795877</v>
      </c>
    </row>
    <row r="162" spans="1:8" x14ac:dyDescent="0.25">
      <c r="A162">
        <v>1</v>
      </c>
      <c r="B162" t="s">
        <v>21</v>
      </c>
      <c r="C162" t="s">
        <v>22</v>
      </c>
      <c r="D162" t="s">
        <v>10</v>
      </c>
      <c r="E162" t="s">
        <v>11</v>
      </c>
      <c r="F162">
        <v>1998</v>
      </c>
      <c r="G162" t="s">
        <v>12</v>
      </c>
      <c r="H162">
        <v>7127</v>
      </c>
    </row>
    <row r="163" spans="1:8" x14ac:dyDescent="0.25">
      <c r="A163">
        <v>2</v>
      </c>
      <c r="B163" t="s">
        <v>21</v>
      </c>
      <c r="C163" t="s">
        <v>22</v>
      </c>
      <c r="D163" t="s">
        <v>10</v>
      </c>
      <c r="E163" t="s">
        <v>11</v>
      </c>
      <c r="F163">
        <v>1999</v>
      </c>
      <c r="G163" t="s">
        <v>12</v>
      </c>
      <c r="H163">
        <v>7430</v>
      </c>
    </row>
    <row r="164" spans="1:8" x14ac:dyDescent="0.25">
      <c r="A164">
        <v>3</v>
      </c>
      <c r="B164" t="s">
        <v>21</v>
      </c>
      <c r="C164" t="s">
        <v>22</v>
      </c>
      <c r="D164" t="s">
        <v>10</v>
      </c>
      <c r="E164" t="s">
        <v>11</v>
      </c>
      <c r="F164">
        <v>2000</v>
      </c>
      <c r="G164" t="s">
        <v>12</v>
      </c>
      <c r="H164">
        <v>4840</v>
      </c>
    </row>
    <row r="165" spans="1:8" x14ac:dyDescent="0.25">
      <c r="A165">
        <v>4</v>
      </c>
      <c r="B165" t="s">
        <v>21</v>
      </c>
      <c r="C165" t="s">
        <v>22</v>
      </c>
      <c r="D165" t="s">
        <v>10</v>
      </c>
      <c r="E165" t="s">
        <v>11</v>
      </c>
      <c r="F165">
        <v>2001</v>
      </c>
      <c r="G165" t="s">
        <v>12</v>
      </c>
      <c r="H165">
        <v>5970</v>
      </c>
    </row>
    <row r="166" spans="1:8" x14ac:dyDescent="0.25">
      <c r="A166">
        <v>5</v>
      </c>
      <c r="B166" t="s">
        <v>21</v>
      </c>
      <c r="C166" t="s">
        <v>22</v>
      </c>
      <c r="D166" t="s">
        <v>10</v>
      </c>
      <c r="E166" t="s">
        <v>11</v>
      </c>
      <c r="F166">
        <v>2002</v>
      </c>
      <c r="G166" t="s">
        <v>12</v>
      </c>
      <c r="H166">
        <v>4510</v>
      </c>
    </row>
    <row r="167" spans="1:8" x14ac:dyDescent="0.25">
      <c r="A167">
        <v>6</v>
      </c>
      <c r="B167" t="s">
        <v>21</v>
      </c>
      <c r="C167" t="s">
        <v>22</v>
      </c>
      <c r="D167" t="s">
        <v>10</v>
      </c>
      <c r="E167" t="s">
        <v>11</v>
      </c>
      <c r="F167">
        <v>2003</v>
      </c>
      <c r="G167" t="s">
        <v>12</v>
      </c>
      <c r="H167">
        <v>3785</v>
      </c>
    </row>
    <row r="168" spans="1:8" x14ac:dyDescent="0.25">
      <c r="A168">
        <v>7</v>
      </c>
      <c r="B168" t="s">
        <v>21</v>
      </c>
      <c r="C168" t="s">
        <v>22</v>
      </c>
      <c r="D168" t="s">
        <v>10</v>
      </c>
      <c r="E168" t="s">
        <v>11</v>
      </c>
      <c r="F168">
        <v>2004</v>
      </c>
      <c r="G168" t="s">
        <v>12</v>
      </c>
      <c r="H168">
        <v>2581</v>
      </c>
    </row>
    <row r="169" spans="1:8" x14ac:dyDescent="0.25">
      <c r="A169">
        <v>8</v>
      </c>
      <c r="B169" t="s">
        <v>21</v>
      </c>
      <c r="C169" t="s">
        <v>22</v>
      </c>
      <c r="D169" t="s">
        <v>10</v>
      </c>
      <c r="E169" t="s">
        <v>11</v>
      </c>
      <c r="F169">
        <v>2005</v>
      </c>
      <c r="G169" t="s">
        <v>12</v>
      </c>
      <c r="H169">
        <v>2704</v>
      </c>
    </row>
    <row r="170" spans="1:8" x14ac:dyDescent="0.25">
      <c r="A170">
        <v>9</v>
      </c>
      <c r="B170" t="s">
        <v>21</v>
      </c>
      <c r="C170" t="s">
        <v>22</v>
      </c>
      <c r="D170" t="s">
        <v>10</v>
      </c>
      <c r="E170" t="s">
        <v>11</v>
      </c>
      <c r="F170">
        <v>2006</v>
      </c>
      <c r="G170" t="s">
        <v>12</v>
      </c>
      <c r="H170">
        <v>1983</v>
      </c>
    </row>
    <row r="171" spans="1:8" x14ac:dyDescent="0.25">
      <c r="A171">
        <v>10</v>
      </c>
      <c r="B171" t="s">
        <v>21</v>
      </c>
      <c r="C171" t="s">
        <v>22</v>
      </c>
      <c r="D171" t="s">
        <v>10</v>
      </c>
      <c r="E171" t="s">
        <v>11</v>
      </c>
      <c r="F171">
        <v>2007</v>
      </c>
      <c r="G171" t="s">
        <v>12</v>
      </c>
      <c r="H171">
        <v>6940</v>
      </c>
    </row>
    <row r="172" spans="1:8" x14ac:dyDescent="0.25">
      <c r="A172">
        <v>11</v>
      </c>
      <c r="B172" t="s">
        <v>21</v>
      </c>
      <c r="C172" t="s">
        <v>22</v>
      </c>
      <c r="D172" t="s">
        <v>10</v>
      </c>
      <c r="E172" t="s">
        <v>11</v>
      </c>
      <c r="F172">
        <v>2008</v>
      </c>
      <c r="G172" t="s">
        <v>12</v>
      </c>
      <c r="H172">
        <v>5956</v>
      </c>
    </row>
    <row r="173" spans="1:8" x14ac:dyDescent="0.25">
      <c r="A173">
        <v>12</v>
      </c>
      <c r="B173" t="s">
        <v>21</v>
      </c>
      <c r="C173" t="s">
        <v>22</v>
      </c>
      <c r="D173" t="s">
        <v>10</v>
      </c>
      <c r="E173" t="s">
        <v>11</v>
      </c>
      <c r="F173">
        <v>2009</v>
      </c>
      <c r="G173" t="s">
        <v>12</v>
      </c>
      <c r="H173">
        <v>2896</v>
      </c>
    </row>
    <row r="174" spans="1:8" x14ac:dyDescent="0.25">
      <c r="A174">
        <v>13</v>
      </c>
      <c r="B174" t="s">
        <v>21</v>
      </c>
      <c r="C174" t="s">
        <v>22</v>
      </c>
      <c r="D174" t="s">
        <v>10</v>
      </c>
      <c r="E174" t="s">
        <v>11</v>
      </c>
      <c r="F174">
        <v>2010</v>
      </c>
      <c r="G174" t="s">
        <v>12</v>
      </c>
      <c r="H174">
        <v>3194</v>
      </c>
    </row>
    <row r="175" spans="1:8" x14ac:dyDescent="0.25">
      <c r="A175">
        <v>14</v>
      </c>
      <c r="B175" t="s">
        <v>21</v>
      </c>
      <c r="C175" t="s">
        <v>22</v>
      </c>
      <c r="D175" t="s">
        <v>10</v>
      </c>
      <c r="E175" t="s">
        <v>11</v>
      </c>
      <c r="F175">
        <v>2011</v>
      </c>
      <c r="G175" t="s">
        <v>12</v>
      </c>
      <c r="H175">
        <v>2938</v>
      </c>
    </row>
    <row r="176" spans="1:8" x14ac:dyDescent="0.25">
      <c r="A176">
        <v>15</v>
      </c>
      <c r="B176" t="s">
        <v>21</v>
      </c>
      <c r="C176" t="s">
        <v>22</v>
      </c>
      <c r="D176" t="s">
        <v>10</v>
      </c>
      <c r="E176" t="s">
        <v>11</v>
      </c>
      <c r="F176">
        <v>2012</v>
      </c>
      <c r="G176" t="s">
        <v>12</v>
      </c>
      <c r="H176">
        <v>5141</v>
      </c>
    </row>
    <row r="177" spans="1:8" x14ac:dyDescent="0.25">
      <c r="A177">
        <v>16</v>
      </c>
      <c r="B177" t="s">
        <v>21</v>
      </c>
      <c r="C177" t="s">
        <v>22</v>
      </c>
      <c r="D177" t="s">
        <v>10</v>
      </c>
      <c r="E177" t="s">
        <v>11</v>
      </c>
      <c r="F177">
        <v>2013</v>
      </c>
      <c r="G177" t="s">
        <v>12</v>
      </c>
      <c r="H177">
        <v>3893</v>
      </c>
    </row>
    <row r="178" spans="1:8" x14ac:dyDescent="0.25">
      <c r="A178">
        <v>17</v>
      </c>
      <c r="B178" t="s">
        <v>21</v>
      </c>
      <c r="C178" t="s">
        <v>22</v>
      </c>
      <c r="D178" t="s">
        <v>10</v>
      </c>
      <c r="E178" t="s">
        <v>11</v>
      </c>
      <c r="F178">
        <v>2014</v>
      </c>
      <c r="G178" t="s">
        <v>12</v>
      </c>
      <c r="H178">
        <v>3570</v>
      </c>
    </row>
    <row r="179" spans="1:8" x14ac:dyDescent="0.25">
      <c r="A179">
        <v>18</v>
      </c>
      <c r="B179" t="s">
        <v>21</v>
      </c>
      <c r="C179" t="s">
        <v>22</v>
      </c>
      <c r="D179" t="s">
        <v>10</v>
      </c>
      <c r="E179" t="s">
        <v>11</v>
      </c>
      <c r="F179">
        <v>2015</v>
      </c>
      <c r="G179" t="s">
        <v>12</v>
      </c>
      <c r="H179">
        <v>5988</v>
      </c>
    </row>
    <row r="180" spans="1:8" x14ac:dyDescent="0.25">
      <c r="A180">
        <v>19</v>
      </c>
      <c r="B180" t="s">
        <v>21</v>
      </c>
      <c r="C180" t="s">
        <v>22</v>
      </c>
      <c r="D180" t="s">
        <v>10</v>
      </c>
      <c r="E180" t="s">
        <v>11</v>
      </c>
      <c r="F180">
        <v>2016</v>
      </c>
      <c r="G180" t="s">
        <v>12</v>
      </c>
      <c r="H180">
        <v>11561</v>
      </c>
    </row>
    <row r="181" spans="1:8" x14ac:dyDescent="0.25">
      <c r="A181">
        <v>20</v>
      </c>
      <c r="B181" t="s">
        <v>21</v>
      </c>
      <c r="C181" t="s">
        <v>22</v>
      </c>
      <c r="D181" t="s">
        <v>10</v>
      </c>
      <c r="E181" t="s">
        <v>11</v>
      </c>
      <c r="F181">
        <v>2017</v>
      </c>
      <c r="G181" t="s">
        <v>12</v>
      </c>
      <c r="H181">
        <v>12164</v>
      </c>
    </row>
    <row r="182" spans="1:8" x14ac:dyDescent="0.25">
      <c r="A182">
        <v>1</v>
      </c>
      <c r="B182" t="s">
        <v>21</v>
      </c>
      <c r="C182" t="s">
        <v>22</v>
      </c>
      <c r="D182" t="s">
        <v>10</v>
      </c>
      <c r="E182" t="s">
        <v>13</v>
      </c>
      <c r="F182">
        <v>1998</v>
      </c>
      <c r="G182" t="s">
        <v>12</v>
      </c>
      <c r="H182">
        <v>1188</v>
      </c>
    </row>
    <row r="183" spans="1:8" x14ac:dyDescent="0.25">
      <c r="A183">
        <v>2</v>
      </c>
      <c r="B183" t="s">
        <v>21</v>
      </c>
      <c r="C183" t="s">
        <v>22</v>
      </c>
      <c r="D183" t="s">
        <v>10</v>
      </c>
      <c r="E183" t="s">
        <v>13</v>
      </c>
      <c r="F183">
        <v>1999</v>
      </c>
      <c r="G183" t="s">
        <v>12</v>
      </c>
      <c r="H183">
        <v>609</v>
      </c>
    </row>
    <row r="184" spans="1:8" x14ac:dyDescent="0.25">
      <c r="A184">
        <v>3</v>
      </c>
      <c r="B184" t="s">
        <v>21</v>
      </c>
      <c r="C184" t="s">
        <v>22</v>
      </c>
      <c r="D184" t="s">
        <v>10</v>
      </c>
      <c r="E184" t="s">
        <v>13</v>
      </c>
      <c r="F184">
        <v>2000</v>
      </c>
      <c r="G184" t="s">
        <v>12</v>
      </c>
      <c r="H184">
        <v>580</v>
      </c>
    </row>
    <row r="185" spans="1:8" x14ac:dyDescent="0.25">
      <c r="A185">
        <v>4</v>
      </c>
      <c r="B185" t="s">
        <v>21</v>
      </c>
      <c r="C185" t="s">
        <v>22</v>
      </c>
      <c r="D185" t="s">
        <v>10</v>
      </c>
      <c r="E185" t="s">
        <v>13</v>
      </c>
      <c r="F185">
        <v>2001</v>
      </c>
      <c r="G185" t="s">
        <v>12</v>
      </c>
      <c r="H185">
        <v>580</v>
      </c>
    </row>
    <row r="186" spans="1:8" x14ac:dyDescent="0.25">
      <c r="A186">
        <v>5</v>
      </c>
      <c r="B186" t="s">
        <v>21</v>
      </c>
      <c r="C186" t="s">
        <v>22</v>
      </c>
      <c r="D186" t="s">
        <v>10</v>
      </c>
      <c r="E186" t="s">
        <v>13</v>
      </c>
      <c r="F186">
        <v>2002</v>
      </c>
      <c r="G186" t="s">
        <v>12</v>
      </c>
      <c r="H186">
        <v>700</v>
      </c>
    </row>
    <row r="187" spans="1:8" x14ac:dyDescent="0.25">
      <c r="A187">
        <v>6</v>
      </c>
      <c r="B187" t="s">
        <v>21</v>
      </c>
      <c r="C187" t="s">
        <v>22</v>
      </c>
      <c r="D187" t="s">
        <v>10</v>
      </c>
      <c r="E187" t="s">
        <v>13</v>
      </c>
      <c r="F187">
        <v>2003</v>
      </c>
      <c r="G187" t="s">
        <v>12</v>
      </c>
      <c r="H187">
        <v>486</v>
      </c>
    </row>
    <row r="188" spans="1:8" x14ac:dyDescent="0.25">
      <c r="A188">
        <v>7</v>
      </c>
      <c r="B188" t="s">
        <v>21</v>
      </c>
      <c r="C188" t="s">
        <v>22</v>
      </c>
      <c r="D188" t="s">
        <v>10</v>
      </c>
      <c r="E188" t="s">
        <v>13</v>
      </c>
      <c r="F188">
        <v>2004</v>
      </c>
      <c r="G188" t="s">
        <v>12</v>
      </c>
      <c r="H188">
        <v>706</v>
      </c>
    </row>
    <row r="189" spans="1:8" x14ac:dyDescent="0.25">
      <c r="A189">
        <v>8</v>
      </c>
      <c r="B189" t="s">
        <v>21</v>
      </c>
      <c r="C189" t="s">
        <v>22</v>
      </c>
      <c r="D189" t="s">
        <v>10</v>
      </c>
      <c r="E189" t="s">
        <v>13</v>
      </c>
      <c r="F189">
        <v>2005</v>
      </c>
      <c r="G189" t="s">
        <v>12</v>
      </c>
      <c r="H189">
        <v>1153</v>
      </c>
    </row>
    <row r="190" spans="1:8" x14ac:dyDescent="0.25">
      <c r="A190">
        <v>9</v>
      </c>
      <c r="B190" t="s">
        <v>21</v>
      </c>
      <c r="C190" t="s">
        <v>22</v>
      </c>
      <c r="D190" t="s">
        <v>10</v>
      </c>
      <c r="E190" t="s">
        <v>13</v>
      </c>
      <c r="F190">
        <v>2006</v>
      </c>
      <c r="G190" t="s">
        <v>12</v>
      </c>
      <c r="H190">
        <v>881</v>
      </c>
    </row>
    <row r="191" spans="1:8" x14ac:dyDescent="0.25">
      <c r="A191">
        <v>10</v>
      </c>
      <c r="B191" t="s">
        <v>21</v>
      </c>
      <c r="C191" t="s">
        <v>22</v>
      </c>
      <c r="D191" t="s">
        <v>10</v>
      </c>
      <c r="E191" t="s">
        <v>13</v>
      </c>
      <c r="F191">
        <v>2007</v>
      </c>
      <c r="G191" t="s">
        <v>12</v>
      </c>
      <c r="H191">
        <v>790</v>
      </c>
    </row>
    <row r="192" spans="1:8" x14ac:dyDescent="0.25">
      <c r="A192">
        <v>11</v>
      </c>
      <c r="B192" t="s">
        <v>21</v>
      </c>
      <c r="C192" t="s">
        <v>22</v>
      </c>
      <c r="D192" t="s">
        <v>10</v>
      </c>
      <c r="E192" t="s">
        <v>13</v>
      </c>
      <c r="F192">
        <v>2008</v>
      </c>
      <c r="G192" t="s">
        <v>12</v>
      </c>
      <c r="H192">
        <v>745</v>
      </c>
    </row>
    <row r="193" spans="1:8" x14ac:dyDescent="0.25">
      <c r="A193">
        <v>12</v>
      </c>
      <c r="B193" t="s">
        <v>21</v>
      </c>
      <c r="C193" t="s">
        <v>22</v>
      </c>
      <c r="D193" t="s">
        <v>10</v>
      </c>
      <c r="E193" t="s">
        <v>13</v>
      </c>
      <c r="F193">
        <v>2009</v>
      </c>
      <c r="G193" t="s">
        <v>12</v>
      </c>
      <c r="H193">
        <v>822</v>
      </c>
    </row>
    <row r="194" spans="1:8" x14ac:dyDescent="0.25">
      <c r="A194">
        <v>13</v>
      </c>
      <c r="B194" t="s">
        <v>21</v>
      </c>
      <c r="C194" t="s">
        <v>22</v>
      </c>
      <c r="D194" t="s">
        <v>10</v>
      </c>
      <c r="E194" t="s">
        <v>13</v>
      </c>
      <c r="F194">
        <v>2010</v>
      </c>
      <c r="G194" t="s">
        <v>12</v>
      </c>
      <c r="H194">
        <v>434</v>
      </c>
    </row>
    <row r="195" spans="1:8" x14ac:dyDescent="0.25">
      <c r="A195">
        <v>14</v>
      </c>
      <c r="B195" t="s">
        <v>21</v>
      </c>
      <c r="C195" t="s">
        <v>22</v>
      </c>
      <c r="D195" t="s">
        <v>10</v>
      </c>
      <c r="E195" t="s">
        <v>13</v>
      </c>
      <c r="F195">
        <v>2011</v>
      </c>
      <c r="G195" t="s">
        <v>12</v>
      </c>
      <c r="H195">
        <v>607</v>
      </c>
    </row>
    <row r="196" spans="1:8" x14ac:dyDescent="0.25">
      <c r="A196">
        <v>15</v>
      </c>
      <c r="B196" t="s">
        <v>21</v>
      </c>
      <c r="C196" t="s">
        <v>22</v>
      </c>
      <c r="D196" t="s">
        <v>10</v>
      </c>
      <c r="E196" t="s">
        <v>13</v>
      </c>
      <c r="F196">
        <v>2012</v>
      </c>
      <c r="G196" t="s">
        <v>12</v>
      </c>
      <c r="H196">
        <v>1382</v>
      </c>
    </row>
    <row r="197" spans="1:8" x14ac:dyDescent="0.25">
      <c r="A197">
        <v>16</v>
      </c>
      <c r="B197" t="s">
        <v>21</v>
      </c>
      <c r="C197" t="s">
        <v>22</v>
      </c>
      <c r="D197" t="s">
        <v>10</v>
      </c>
      <c r="E197" t="s">
        <v>13</v>
      </c>
      <c r="F197">
        <v>2013</v>
      </c>
      <c r="G197" t="s">
        <v>12</v>
      </c>
      <c r="H197">
        <v>1773</v>
      </c>
    </row>
    <row r="198" spans="1:8" x14ac:dyDescent="0.25">
      <c r="A198">
        <v>17</v>
      </c>
      <c r="B198" t="s">
        <v>21</v>
      </c>
      <c r="C198" t="s">
        <v>22</v>
      </c>
      <c r="D198" t="s">
        <v>10</v>
      </c>
      <c r="E198" t="s">
        <v>13</v>
      </c>
      <c r="F198">
        <v>2014</v>
      </c>
      <c r="G198" t="s">
        <v>12</v>
      </c>
      <c r="H198">
        <v>1260</v>
      </c>
    </row>
    <row r="199" spans="1:8" x14ac:dyDescent="0.25">
      <c r="A199">
        <v>18</v>
      </c>
      <c r="B199" t="s">
        <v>21</v>
      </c>
      <c r="C199" t="s">
        <v>22</v>
      </c>
      <c r="D199" t="s">
        <v>10</v>
      </c>
      <c r="E199" t="s">
        <v>13</v>
      </c>
      <c r="F199">
        <v>2015</v>
      </c>
      <c r="G199" t="s">
        <v>12</v>
      </c>
      <c r="H199">
        <v>1500</v>
      </c>
    </row>
    <row r="200" spans="1:8" x14ac:dyDescent="0.25">
      <c r="A200">
        <v>19</v>
      </c>
      <c r="B200" t="s">
        <v>21</v>
      </c>
      <c r="C200" t="s">
        <v>22</v>
      </c>
      <c r="D200" t="s">
        <v>10</v>
      </c>
      <c r="E200" t="s">
        <v>13</v>
      </c>
      <c r="F200">
        <v>2016</v>
      </c>
      <c r="G200" t="s">
        <v>12</v>
      </c>
      <c r="H200">
        <v>1314</v>
      </c>
    </row>
    <row r="201" spans="1:8" x14ac:dyDescent="0.25">
      <c r="A201">
        <v>20</v>
      </c>
      <c r="B201" t="s">
        <v>21</v>
      </c>
      <c r="C201" t="s">
        <v>22</v>
      </c>
      <c r="D201" t="s">
        <v>10</v>
      </c>
      <c r="E201" t="s">
        <v>13</v>
      </c>
      <c r="F201">
        <v>2017</v>
      </c>
      <c r="G201" t="s">
        <v>12</v>
      </c>
      <c r="H201">
        <v>1454</v>
      </c>
    </row>
    <row r="202" spans="1:8" x14ac:dyDescent="0.25">
      <c r="A202">
        <v>1</v>
      </c>
      <c r="B202" t="s">
        <v>23</v>
      </c>
      <c r="C202" t="s">
        <v>24</v>
      </c>
      <c r="D202" t="s">
        <v>10</v>
      </c>
      <c r="E202" t="s">
        <v>11</v>
      </c>
      <c r="F202">
        <v>1998</v>
      </c>
      <c r="G202" t="s">
        <v>12</v>
      </c>
      <c r="H202">
        <v>620000</v>
      </c>
    </row>
    <row r="203" spans="1:8" x14ac:dyDescent="0.25">
      <c r="A203">
        <v>2</v>
      </c>
      <c r="B203" t="s">
        <v>23</v>
      </c>
      <c r="C203" t="s">
        <v>24</v>
      </c>
      <c r="D203" t="s">
        <v>10</v>
      </c>
      <c r="E203" t="s">
        <v>11</v>
      </c>
      <c r="F203">
        <v>1999</v>
      </c>
      <c r="G203" t="s">
        <v>12</v>
      </c>
      <c r="H203">
        <v>610000</v>
      </c>
    </row>
    <row r="204" spans="1:8" x14ac:dyDescent="0.25">
      <c r="A204">
        <v>3</v>
      </c>
      <c r="B204" t="s">
        <v>23</v>
      </c>
      <c r="C204" t="s">
        <v>24</v>
      </c>
      <c r="D204" t="s">
        <v>10</v>
      </c>
      <c r="E204" t="s">
        <v>11</v>
      </c>
      <c r="F204">
        <v>2000</v>
      </c>
      <c r="G204" t="s">
        <v>12</v>
      </c>
      <c r="H204">
        <v>660000</v>
      </c>
    </row>
    <row r="205" spans="1:8" x14ac:dyDescent="0.25">
      <c r="A205">
        <v>4</v>
      </c>
      <c r="B205" t="s">
        <v>23</v>
      </c>
      <c r="C205" t="s">
        <v>24</v>
      </c>
      <c r="D205" t="s">
        <v>10</v>
      </c>
      <c r="E205" t="s">
        <v>11</v>
      </c>
      <c r="F205">
        <v>2001</v>
      </c>
      <c r="G205" t="s">
        <v>12</v>
      </c>
      <c r="H205">
        <v>680000</v>
      </c>
    </row>
    <row r="206" spans="1:8" x14ac:dyDescent="0.25">
      <c r="A206">
        <v>5</v>
      </c>
      <c r="B206" t="s">
        <v>23</v>
      </c>
      <c r="C206" t="s">
        <v>24</v>
      </c>
      <c r="D206" t="s">
        <v>10</v>
      </c>
      <c r="E206" t="s">
        <v>11</v>
      </c>
      <c r="F206">
        <v>2002</v>
      </c>
      <c r="G206" t="s">
        <v>12</v>
      </c>
      <c r="H206">
        <v>650000</v>
      </c>
    </row>
    <row r="207" spans="1:8" x14ac:dyDescent="0.25">
      <c r="A207">
        <v>6</v>
      </c>
      <c r="B207" t="s">
        <v>23</v>
      </c>
      <c r="C207" t="s">
        <v>24</v>
      </c>
      <c r="D207" t="s">
        <v>10</v>
      </c>
      <c r="E207" t="s">
        <v>11</v>
      </c>
      <c r="F207">
        <v>2003</v>
      </c>
      <c r="G207" t="s">
        <v>12</v>
      </c>
      <c r="H207">
        <v>690000</v>
      </c>
    </row>
    <row r="208" spans="1:8" x14ac:dyDescent="0.25">
      <c r="A208">
        <v>7</v>
      </c>
      <c r="B208" t="s">
        <v>23</v>
      </c>
      <c r="C208" t="s">
        <v>24</v>
      </c>
      <c r="D208" t="s">
        <v>10</v>
      </c>
      <c r="E208" t="s">
        <v>11</v>
      </c>
      <c r="F208">
        <v>2004</v>
      </c>
      <c r="G208" t="s">
        <v>12</v>
      </c>
      <c r="H208">
        <v>700000</v>
      </c>
    </row>
    <row r="209" spans="1:8" x14ac:dyDescent="0.25">
      <c r="A209">
        <v>8</v>
      </c>
      <c r="B209" t="s">
        <v>23</v>
      </c>
      <c r="C209" t="s">
        <v>24</v>
      </c>
      <c r="D209" t="s">
        <v>10</v>
      </c>
      <c r="E209" t="s">
        <v>11</v>
      </c>
      <c r="F209">
        <v>2005</v>
      </c>
      <c r="G209" t="s">
        <v>12</v>
      </c>
      <c r="H209">
        <v>720000</v>
      </c>
    </row>
    <row r="210" spans="1:8" x14ac:dyDescent="0.25">
      <c r="A210">
        <v>9</v>
      </c>
      <c r="B210" t="s">
        <v>23</v>
      </c>
      <c r="C210" t="s">
        <v>24</v>
      </c>
      <c r="D210" t="s">
        <v>10</v>
      </c>
      <c r="E210" t="s">
        <v>11</v>
      </c>
      <c r="F210">
        <v>2006</v>
      </c>
      <c r="G210" t="s">
        <v>12</v>
      </c>
      <c r="H210">
        <v>820000</v>
      </c>
    </row>
    <row r="211" spans="1:8" x14ac:dyDescent="0.25">
      <c r="A211">
        <v>10</v>
      </c>
      <c r="B211" t="s">
        <v>23</v>
      </c>
      <c r="C211" t="s">
        <v>24</v>
      </c>
      <c r="D211" t="s">
        <v>10</v>
      </c>
      <c r="E211" t="s">
        <v>11</v>
      </c>
      <c r="F211">
        <v>2007</v>
      </c>
      <c r="G211" t="s">
        <v>12</v>
      </c>
      <c r="H211">
        <v>1410000</v>
      </c>
    </row>
    <row r="212" spans="1:8" x14ac:dyDescent="0.25">
      <c r="A212">
        <v>11</v>
      </c>
      <c r="B212" t="s">
        <v>23</v>
      </c>
      <c r="C212" t="s">
        <v>24</v>
      </c>
      <c r="D212" t="s">
        <v>10</v>
      </c>
      <c r="E212" t="s">
        <v>11</v>
      </c>
      <c r="F212">
        <v>2008</v>
      </c>
      <c r="G212" t="s">
        <v>12</v>
      </c>
      <c r="H212">
        <v>1390000</v>
      </c>
    </row>
    <row r="213" spans="1:8" x14ac:dyDescent="0.25">
      <c r="A213">
        <v>12</v>
      </c>
      <c r="B213" t="s">
        <v>23</v>
      </c>
      <c r="C213" t="s">
        <v>24</v>
      </c>
      <c r="D213" t="s">
        <v>10</v>
      </c>
      <c r="E213" t="s">
        <v>11</v>
      </c>
      <c r="F213">
        <v>2009</v>
      </c>
      <c r="G213" t="s">
        <v>12</v>
      </c>
      <c r="H213">
        <v>1159000</v>
      </c>
    </row>
    <row r="214" spans="1:8" x14ac:dyDescent="0.25">
      <c r="A214">
        <v>13</v>
      </c>
      <c r="B214" t="s">
        <v>23</v>
      </c>
      <c r="C214" t="s">
        <v>24</v>
      </c>
      <c r="D214" t="s">
        <v>10</v>
      </c>
      <c r="E214" t="s">
        <v>11</v>
      </c>
      <c r="F214">
        <v>2010</v>
      </c>
      <c r="G214" t="s">
        <v>12</v>
      </c>
      <c r="H214">
        <v>1337000</v>
      </c>
    </row>
    <row r="215" spans="1:8" x14ac:dyDescent="0.25">
      <c r="A215">
        <v>14</v>
      </c>
      <c r="B215" t="s">
        <v>23</v>
      </c>
      <c r="C215" t="s">
        <v>24</v>
      </c>
      <c r="D215" t="s">
        <v>10</v>
      </c>
      <c r="E215" t="s">
        <v>11</v>
      </c>
      <c r="F215">
        <v>2011</v>
      </c>
      <c r="G215" t="s">
        <v>12</v>
      </c>
      <c r="H215">
        <v>1049000</v>
      </c>
    </row>
    <row r="216" spans="1:8" x14ac:dyDescent="0.25">
      <c r="A216">
        <v>15</v>
      </c>
      <c r="B216" t="s">
        <v>23</v>
      </c>
      <c r="C216" t="s">
        <v>24</v>
      </c>
      <c r="D216" t="s">
        <v>10</v>
      </c>
      <c r="E216" t="s">
        <v>11</v>
      </c>
      <c r="F216">
        <v>2012</v>
      </c>
      <c r="G216" t="s">
        <v>12</v>
      </c>
      <c r="H216">
        <v>1196000</v>
      </c>
    </row>
    <row r="217" spans="1:8" x14ac:dyDescent="0.25">
      <c r="A217">
        <v>16</v>
      </c>
      <c r="B217" t="s">
        <v>23</v>
      </c>
      <c r="C217" t="s">
        <v>24</v>
      </c>
      <c r="D217" t="s">
        <v>10</v>
      </c>
      <c r="E217" t="s">
        <v>11</v>
      </c>
      <c r="F217">
        <v>2013</v>
      </c>
      <c r="G217" t="s">
        <v>12</v>
      </c>
      <c r="H217">
        <v>1267000</v>
      </c>
    </row>
    <row r="218" spans="1:8" x14ac:dyDescent="0.25">
      <c r="A218">
        <v>17</v>
      </c>
      <c r="B218" t="s">
        <v>23</v>
      </c>
      <c r="C218" t="s">
        <v>24</v>
      </c>
      <c r="D218" t="s">
        <v>10</v>
      </c>
      <c r="E218" t="s">
        <v>11</v>
      </c>
      <c r="F218">
        <v>2014</v>
      </c>
      <c r="G218" t="s">
        <v>12</v>
      </c>
      <c r="H218">
        <v>1166000</v>
      </c>
    </row>
    <row r="219" spans="1:8" x14ac:dyDescent="0.25">
      <c r="A219">
        <v>18</v>
      </c>
      <c r="B219" t="s">
        <v>23</v>
      </c>
      <c r="C219" t="s">
        <v>24</v>
      </c>
      <c r="D219" t="s">
        <v>10</v>
      </c>
      <c r="E219" t="s">
        <v>11</v>
      </c>
      <c r="F219">
        <v>2015</v>
      </c>
      <c r="G219" t="s">
        <v>12</v>
      </c>
      <c r="H219">
        <v>1514000</v>
      </c>
    </row>
    <row r="220" spans="1:8" x14ac:dyDescent="0.25">
      <c r="A220">
        <v>19</v>
      </c>
      <c r="B220" t="s">
        <v>23</v>
      </c>
      <c r="C220" t="s">
        <v>24</v>
      </c>
      <c r="D220" t="s">
        <v>10</v>
      </c>
      <c r="E220" t="s">
        <v>11</v>
      </c>
      <c r="F220">
        <v>2016</v>
      </c>
      <c r="G220" t="s">
        <v>12</v>
      </c>
      <c r="H220">
        <v>1550000</v>
      </c>
    </row>
    <row r="221" spans="1:8" x14ac:dyDescent="0.25">
      <c r="A221">
        <v>20</v>
      </c>
      <c r="B221" t="s">
        <v>23</v>
      </c>
      <c r="C221" t="s">
        <v>24</v>
      </c>
      <c r="D221" t="s">
        <v>10</v>
      </c>
      <c r="E221" t="s">
        <v>11</v>
      </c>
      <c r="F221">
        <v>2017</v>
      </c>
      <c r="G221" t="s">
        <v>12</v>
      </c>
      <c r="H221">
        <v>1647000</v>
      </c>
    </row>
    <row r="222" spans="1:8" x14ac:dyDescent="0.25">
      <c r="A222">
        <v>1</v>
      </c>
      <c r="B222" t="s">
        <v>23</v>
      </c>
      <c r="C222" t="s">
        <v>24</v>
      </c>
      <c r="D222" t="s">
        <v>10</v>
      </c>
      <c r="E222" t="s">
        <v>13</v>
      </c>
      <c r="F222">
        <v>1998</v>
      </c>
      <c r="G222" t="s">
        <v>12</v>
      </c>
      <c r="H222">
        <v>200000</v>
      </c>
    </row>
    <row r="223" spans="1:8" x14ac:dyDescent="0.25">
      <c r="A223">
        <v>2</v>
      </c>
      <c r="B223" t="s">
        <v>23</v>
      </c>
      <c r="C223" t="s">
        <v>24</v>
      </c>
      <c r="D223" t="s">
        <v>10</v>
      </c>
      <c r="E223" t="s">
        <v>13</v>
      </c>
      <c r="F223">
        <v>1999</v>
      </c>
      <c r="G223" t="s">
        <v>12</v>
      </c>
      <c r="H223">
        <v>230000</v>
      </c>
    </row>
    <row r="224" spans="1:8" x14ac:dyDescent="0.25">
      <c r="A224">
        <v>3</v>
      </c>
      <c r="B224" t="s">
        <v>23</v>
      </c>
      <c r="C224" t="s">
        <v>24</v>
      </c>
      <c r="D224" t="s">
        <v>10</v>
      </c>
      <c r="E224" t="s">
        <v>13</v>
      </c>
      <c r="F224">
        <v>2000</v>
      </c>
      <c r="G224" t="s">
        <v>12</v>
      </c>
      <c r="H224">
        <v>280000</v>
      </c>
    </row>
    <row r="225" spans="1:8" x14ac:dyDescent="0.25">
      <c r="A225">
        <v>4</v>
      </c>
      <c r="B225" t="s">
        <v>23</v>
      </c>
      <c r="C225" t="s">
        <v>24</v>
      </c>
      <c r="D225" t="s">
        <v>10</v>
      </c>
      <c r="E225" t="s">
        <v>13</v>
      </c>
      <c r="F225">
        <v>2001</v>
      </c>
      <c r="G225" t="s">
        <v>12</v>
      </c>
      <c r="H225">
        <v>330000</v>
      </c>
    </row>
    <row r="226" spans="1:8" x14ac:dyDescent="0.25">
      <c r="A226">
        <v>5</v>
      </c>
      <c r="B226" t="s">
        <v>23</v>
      </c>
      <c r="C226" t="s">
        <v>24</v>
      </c>
      <c r="D226" t="s">
        <v>10</v>
      </c>
      <c r="E226" t="s">
        <v>13</v>
      </c>
      <c r="F226">
        <v>2002</v>
      </c>
      <c r="G226" t="s">
        <v>12</v>
      </c>
      <c r="H226">
        <v>357000</v>
      </c>
    </row>
    <row r="227" spans="1:8" x14ac:dyDescent="0.25">
      <c r="A227">
        <v>6</v>
      </c>
      <c r="B227" t="s">
        <v>23</v>
      </c>
      <c r="C227" t="s">
        <v>24</v>
      </c>
      <c r="D227" t="s">
        <v>10</v>
      </c>
      <c r="E227" t="s">
        <v>13</v>
      </c>
      <c r="F227">
        <v>2003</v>
      </c>
      <c r="G227" t="s">
        <v>12</v>
      </c>
      <c r="H227">
        <v>490000</v>
      </c>
    </row>
    <row r="228" spans="1:8" x14ac:dyDescent="0.25">
      <c r="A228">
        <v>7</v>
      </c>
      <c r="B228" t="s">
        <v>23</v>
      </c>
      <c r="C228" t="s">
        <v>24</v>
      </c>
      <c r="D228" t="s">
        <v>10</v>
      </c>
      <c r="E228" t="s">
        <v>13</v>
      </c>
      <c r="F228">
        <v>2004</v>
      </c>
      <c r="G228" t="s">
        <v>12</v>
      </c>
      <c r="H228">
        <v>490000</v>
      </c>
    </row>
    <row r="229" spans="1:8" x14ac:dyDescent="0.25">
      <c r="A229">
        <v>8</v>
      </c>
      <c r="B229" t="s">
        <v>23</v>
      </c>
      <c r="C229" t="s">
        <v>24</v>
      </c>
      <c r="D229" t="s">
        <v>10</v>
      </c>
      <c r="E229" t="s">
        <v>13</v>
      </c>
      <c r="F229">
        <v>2005</v>
      </c>
      <c r="G229" t="s">
        <v>12</v>
      </c>
      <c r="H229">
        <v>505000</v>
      </c>
    </row>
    <row r="230" spans="1:8" x14ac:dyDescent="0.25">
      <c r="A230">
        <v>9</v>
      </c>
      <c r="B230" t="s">
        <v>23</v>
      </c>
      <c r="C230" t="s">
        <v>24</v>
      </c>
      <c r="D230" t="s">
        <v>10</v>
      </c>
      <c r="E230" t="s">
        <v>13</v>
      </c>
      <c r="F230">
        <v>2006</v>
      </c>
      <c r="G230" t="s">
        <v>12</v>
      </c>
      <c r="H230">
        <v>525000</v>
      </c>
    </row>
    <row r="231" spans="1:8" x14ac:dyDescent="0.25">
      <c r="A231">
        <v>10</v>
      </c>
      <c r="B231" t="s">
        <v>23</v>
      </c>
      <c r="C231" t="s">
        <v>24</v>
      </c>
      <c r="D231" t="s">
        <v>10</v>
      </c>
      <c r="E231" t="s">
        <v>13</v>
      </c>
      <c r="F231">
        <v>2007</v>
      </c>
      <c r="G231" t="s">
        <v>12</v>
      </c>
      <c r="H231">
        <v>360000</v>
      </c>
    </row>
    <row r="232" spans="1:8" x14ac:dyDescent="0.25">
      <c r="A232">
        <v>11</v>
      </c>
      <c r="B232" t="s">
        <v>23</v>
      </c>
      <c r="C232" t="s">
        <v>24</v>
      </c>
      <c r="D232" t="s">
        <v>10</v>
      </c>
      <c r="E232" t="s">
        <v>13</v>
      </c>
      <c r="F232">
        <v>2008</v>
      </c>
      <c r="G232" t="s">
        <v>12</v>
      </c>
      <c r="H232">
        <v>490000</v>
      </c>
    </row>
    <row r="233" spans="1:8" x14ac:dyDescent="0.25">
      <c r="A233">
        <v>12</v>
      </c>
      <c r="B233" t="s">
        <v>23</v>
      </c>
      <c r="C233" t="s">
        <v>24</v>
      </c>
      <c r="D233" t="s">
        <v>10</v>
      </c>
      <c r="E233" t="s">
        <v>13</v>
      </c>
      <c r="F233">
        <v>2009</v>
      </c>
      <c r="G233" t="s">
        <v>12</v>
      </c>
      <c r="H233">
        <v>574000</v>
      </c>
    </row>
    <row r="234" spans="1:8" x14ac:dyDescent="0.25">
      <c r="A234">
        <v>13</v>
      </c>
      <c r="B234" t="s">
        <v>23</v>
      </c>
      <c r="C234" t="s">
        <v>24</v>
      </c>
      <c r="D234" t="s">
        <v>10</v>
      </c>
      <c r="E234" t="s">
        <v>13</v>
      </c>
      <c r="F234">
        <v>2010</v>
      </c>
      <c r="G234" t="s">
        <v>12</v>
      </c>
      <c r="H234">
        <v>628000</v>
      </c>
    </row>
    <row r="235" spans="1:8" x14ac:dyDescent="0.25">
      <c r="A235">
        <v>14</v>
      </c>
      <c r="B235" t="s">
        <v>23</v>
      </c>
      <c r="C235" t="s">
        <v>24</v>
      </c>
      <c r="D235" t="s">
        <v>10</v>
      </c>
      <c r="E235" t="s">
        <v>13</v>
      </c>
      <c r="F235">
        <v>2011</v>
      </c>
      <c r="G235" t="s">
        <v>12</v>
      </c>
      <c r="H235">
        <v>865000</v>
      </c>
    </row>
    <row r="236" spans="1:8" x14ac:dyDescent="0.25">
      <c r="A236">
        <v>15</v>
      </c>
      <c r="B236" t="s">
        <v>23</v>
      </c>
      <c r="C236" t="s">
        <v>24</v>
      </c>
      <c r="D236" t="s">
        <v>10</v>
      </c>
      <c r="E236" t="s">
        <v>13</v>
      </c>
      <c r="F236">
        <v>2012</v>
      </c>
      <c r="G236" t="s">
        <v>12</v>
      </c>
      <c r="H236">
        <v>824000</v>
      </c>
    </row>
    <row r="237" spans="1:8" x14ac:dyDescent="0.25">
      <c r="A237">
        <v>16</v>
      </c>
      <c r="B237" t="s">
        <v>23</v>
      </c>
      <c r="C237" t="s">
        <v>24</v>
      </c>
      <c r="D237" t="s">
        <v>10</v>
      </c>
      <c r="E237" t="s">
        <v>13</v>
      </c>
      <c r="F237">
        <v>2013</v>
      </c>
      <c r="G237" t="s">
        <v>12</v>
      </c>
      <c r="H237">
        <v>915000</v>
      </c>
    </row>
    <row r="238" spans="1:8" x14ac:dyDescent="0.25">
      <c r="A238">
        <v>17</v>
      </c>
      <c r="B238" t="s">
        <v>23</v>
      </c>
      <c r="C238" t="s">
        <v>24</v>
      </c>
      <c r="D238" t="s">
        <v>10</v>
      </c>
      <c r="E238" t="s">
        <v>13</v>
      </c>
      <c r="F238">
        <v>2014</v>
      </c>
      <c r="G238" t="s">
        <v>12</v>
      </c>
      <c r="H238">
        <v>945000</v>
      </c>
    </row>
    <row r="239" spans="1:8" x14ac:dyDescent="0.25">
      <c r="A239">
        <v>18</v>
      </c>
      <c r="B239" t="s">
        <v>23</v>
      </c>
      <c r="C239" t="s">
        <v>24</v>
      </c>
      <c r="D239" t="s">
        <v>10</v>
      </c>
      <c r="E239" t="s">
        <v>13</v>
      </c>
      <c r="F239">
        <v>2015</v>
      </c>
      <c r="G239" t="s">
        <v>12</v>
      </c>
      <c r="H239">
        <v>822000</v>
      </c>
    </row>
    <row r="240" spans="1:8" x14ac:dyDescent="0.25">
      <c r="A240">
        <v>19</v>
      </c>
      <c r="B240" t="s">
        <v>23</v>
      </c>
      <c r="C240" t="s">
        <v>24</v>
      </c>
      <c r="D240" t="s">
        <v>10</v>
      </c>
      <c r="E240" t="s">
        <v>13</v>
      </c>
      <c r="F240">
        <v>2016</v>
      </c>
      <c r="G240" t="s">
        <v>12</v>
      </c>
      <c r="H240">
        <v>794000</v>
      </c>
    </row>
    <row r="241" spans="1:8" x14ac:dyDescent="0.25">
      <c r="A241">
        <v>20</v>
      </c>
      <c r="B241" t="s">
        <v>23</v>
      </c>
      <c r="C241" t="s">
        <v>24</v>
      </c>
      <c r="D241" t="s">
        <v>10</v>
      </c>
      <c r="E241" t="s">
        <v>13</v>
      </c>
      <c r="F241">
        <v>2017</v>
      </c>
      <c r="G241" t="s">
        <v>12</v>
      </c>
      <c r="H241">
        <v>729000</v>
      </c>
    </row>
    <row r="242" spans="1:8" x14ac:dyDescent="0.25">
      <c r="A242">
        <v>1</v>
      </c>
      <c r="B242" t="s">
        <v>25</v>
      </c>
      <c r="C242" t="s">
        <v>26</v>
      </c>
      <c r="D242" t="s">
        <v>10</v>
      </c>
      <c r="E242" t="s">
        <v>11</v>
      </c>
      <c r="F242">
        <v>1998</v>
      </c>
      <c r="G242" t="s">
        <v>12</v>
      </c>
      <c r="H242">
        <v>280100</v>
      </c>
    </row>
    <row r="243" spans="1:8" x14ac:dyDescent="0.25">
      <c r="A243">
        <v>2</v>
      </c>
      <c r="B243" t="s">
        <v>25</v>
      </c>
      <c r="C243" t="s">
        <v>26</v>
      </c>
      <c r="D243" t="s">
        <v>10</v>
      </c>
      <c r="E243" t="s">
        <v>11</v>
      </c>
      <c r="F243">
        <v>1999</v>
      </c>
      <c r="G243" t="s">
        <v>12</v>
      </c>
      <c r="H243">
        <v>300000</v>
      </c>
    </row>
    <row r="244" spans="1:8" x14ac:dyDescent="0.25">
      <c r="A244">
        <v>3</v>
      </c>
      <c r="B244" t="s">
        <v>25</v>
      </c>
      <c r="C244" t="s">
        <v>26</v>
      </c>
      <c r="D244" t="s">
        <v>10</v>
      </c>
      <c r="E244" t="s">
        <v>11</v>
      </c>
      <c r="F244">
        <v>2000</v>
      </c>
      <c r="G244" t="s">
        <v>12</v>
      </c>
      <c r="H244">
        <v>442800</v>
      </c>
    </row>
    <row r="245" spans="1:8" x14ac:dyDescent="0.25">
      <c r="A245">
        <v>4</v>
      </c>
      <c r="B245" t="s">
        <v>25</v>
      </c>
      <c r="C245" t="s">
        <v>26</v>
      </c>
      <c r="D245" t="s">
        <v>10</v>
      </c>
      <c r="E245" t="s">
        <v>11</v>
      </c>
      <c r="F245">
        <v>2001</v>
      </c>
      <c r="G245" t="s">
        <v>12</v>
      </c>
      <c r="H245">
        <v>406800</v>
      </c>
    </row>
    <row r="246" spans="1:8" x14ac:dyDescent="0.25">
      <c r="A246">
        <v>5</v>
      </c>
      <c r="B246" t="s">
        <v>25</v>
      </c>
      <c r="C246" t="s">
        <v>26</v>
      </c>
      <c r="D246" t="s">
        <v>10</v>
      </c>
      <c r="E246" t="s">
        <v>11</v>
      </c>
      <c r="F246">
        <v>2002</v>
      </c>
      <c r="G246" t="s">
        <v>12</v>
      </c>
      <c r="H246">
        <v>474200</v>
      </c>
    </row>
    <row r="247" spans="1:8" x14ac:dyDescent="0.25">
      <c r="A247">
        <v>6</v>
      </c>
      <c r="B247" t="s">
        <v>25</v>
      </c>
      <c r="C247" t="s">
        <v>26</v>
      </c>
      <c r="D247" t="s">
        <v>10</v>
      </c>
      <c r="E247" t="s">
        <v>11</v>
      </c>
      <c r="F247">
        <v>2003</v>
      </c>
      <c r="G247" t="s">
        <v>12</v>
      </c>
      <c r="H247">
        <v>587400</v>
      </c>
    </row>
    <row r="248" spans="1:8" x14ac:dyDescent="0.25">
      <c r="A248">
        <v>7</v>
      </c>
      <c r="B248" t="s">
        <v>25</v>
      </c>
      <c r="C248" t="s">
        <v>26</v>
      </c>
      <c r="D248" t="s">
        <v>10</v>
      </c>
      <c r="E248" t="s">
        <v>11</v>
      </c>
      <c r="F248">
        <v>2004</v>
      </c>
      <c r="G248" t="s">
        <v>12</v>
      </c>
      <c r="H248">
        <v>637200</v>
      </c>
    </row>
    <row r="249" spans="1:8" x14ac:dyDescent="0.25">
      <c r="A249">
        <v>8</v>
      </c>
      <c r="B249" t="s">
        <v>25</v>
      </c>
      <c r="C249" t="s">
        <v>26</v>
      </c>
      <c r="D249" t="s">
        <v>10</v>
      </c>
      <c r="E249" t="s">
        <v>11</v>
      </c>
      <c r="F249">
        <v>2005</v>
      </c>
      <c r="G249" t="s">
        <v>12</v>
      </c>
      <c r="H249">
        <v>969200</v>
      </c>
    </row>
    <row r="250" spans="1:8" x14ac:dyDescent="0.25">
      <c r="A250">
        <v>9</v>
      </c>
      <c r="B250" t="s">
        <v>25</v>
      </c>
      <c r="C250" t="s">
        <v>26</v>
      </c>
      <c r="D250" t="s">
        <v>10</v>
      </c>
      <c r="E250" t="s">
        <v>11</v>
      </c>
      <c r="F250">
        <v>2006</v>
      </c>
      <c r="G250" t="s">
        <v>12</v>
      </c>
      <c r="H250">
        <v>827000</v>
      </c>
    </row>
    <row r="251" spans="1:8" x14ac:dyDescent="0.25">
      <c r="A251">
        <v>10</v>
      </c>
      <c r="B251" t="s">
        <v>25</v>
      </c>
      <c r="C251" t="s">
        <v>26</v>
      </c>
      <c r="D251" t="s">
        <v>10</v>
      </c>
      <c r="E251" t="s">
        <v>11</v>
      </c>
      <c r="F251">
        <v>2007</v>
      </c>
      <c r="G251" t="s">
        <v>12</v>
      </c>
      <c r="H251">
        <v>815600</v>
      </c>
    </row>
    <row r="252" spans="1:8" x14ac:dyDescent="0.25">
      <c r="A252">
        <v>11</v>
      </c>
      <c r="B252" t="s">
        <v>25</v>
      </c>
      <c r="C252" t="s">
        <v>26</v>
      </c>
      <c r="D252" t="s">
        <v>10</v>
      </c>
      <c r="E252" t="s">
        <v>11</v>
      </c>
      <c r="F252">
        <v>2008</v>
      </c>
      <c r="G252" t="s">
        <v>12</v>
      </c>
      <c r="H252">
        <v>744700</v>
      </c>
    </row>
    <row r="253" spans="1:8" x14ac:dyDescent="0.25">
      <c r="A253">
        <v>12</v>
      </c>
      <c r="B253" t="s">
        <v>25</v>
      </c>
      <c r="C253" t="s">
        <v>26</v>
      </c>
      <c r="D253" t="s">
        <v>10</v>
      </c>
      <c r="E253" t="s">
        <v>11</v>
      </c>
      <c r="F253">
        <v>2009</v>
      </c>
      <c r="G253" t="s">
        <v>12</v>
      </c>
      <c r="H253">
        <v>961200</v>
      </c>
    </row>
    <row r="254" spans="1:8" x14ac:dyDescent="0.25">
      <c r="A254">
        <v>13</v>
      </c>
      <c r="B254" t="s">
        <v>25</v>
      </c>
      <c r="C254" t="s">
        <v>26</v>
      </c>
      <c r="D254" t="s">
        <v>10</v>
      </c>
      <c r="E254" t="s">
        <v>11</v>
      </c>
      <c r="F254">
        <v>2010</v>
      </c>
      <c r="G254" t="s">
        <v>12</v>
      </c>
      <c r="H254">
        <v>898200</v>
      </c>
    </row>
    <row r="255" spans="1:8" x14ac:dyDescent="0.25">
      <c r="A255">
        <v>14</v>
      </c>
      <c r="B255" t="s">
        <v>25</v>
      </c>
      <c r="C255" t="s">
        <v>26</v>
      </c>
      <c r="D255" t="s">
        <v>10</v>
      </c>
      <c r="E255" t="s">
        <v>11</v>
      </c>
      <c r="F255">
        <v>2011</v>
      </c>
      <c r="G255" t="s">
        <v>12</v>
      </c>
      <c r="H255">
        <v>916200</v>
      </c>
    </row>
    <row r="256" spans="1:8" x14ac:dyDescent="0.25">
      <c r="A256">
        <v>15</v>
      </c>
      <c r="B256" t="s">
        <v>25</v>
      </c>
      <c r="C256" t="s">
        <v>26</v>
      </c>
      <c r="D256" t="s">
        <v>10</v>
      </c>
      <c r="E256" t="s">
        <v>11</v>
      </c>
      <c r="F256">
        <v>2012</v>
      </c>
      <c r="G256" t="s">
        <v>12</v>
      </c>
      <c r="H256">
        <v>1093500</v>
      </c>
    </row>
    <row r="257" spans="1:8" x14ac:dyDescent="0.25">
      <c r="A257">
        <v>16</v>
      </c>
      <c r="B257" t="s">
        <v>25</v>
      </c>
      <c r="C257" t="s">
        <v>26</v>
      </c>
      <c r="D257" t="s">
        <v>10</v>
      </c>
      <c r="E257" t="s">
        <v>11</v>
      </c>
      <c r="F257">
        <v>2013</v>
      </c>
      <c r="G257" t="s">
        <v>12</v>
      </c>
      <c r="H257">
        <v>1337100</v>
      </c>
    </row>
    <row r="258" spans="1:8" x14ac:dyDescent="0.25">
      <c r="A258">
        <v>17</v>
      </c>
      <c r="B258" t="s">
        <v>25</v>
      </c>
      <c r="C258" t="s">
        <v>26</v>
      </c>
      <c r="D258" t="s">
        <v>10</v>
      </c>
      <c r="E258" t="s">
        <v>11</v>
      </c>
      <c r="F258">
        <v>2014</v>
      </c>
      <c r="G258" t="s">
        <v>12</v>
      </c>
      <c r="H258">
        <v>1443200</v>
      </c>
    </row>
    <row r="259" spans="1:8" x14ac:dyDescent="0.25">
      <c r="A259">
        <v>18</v>
      </c>
      <c r="B259" t="s">
        <v>25</v>
      </c>
      <c r="C259" t="s">
        <v>26</v>
      </c>
      <c r="D259" t="s">
        <v>10</v>
      </c>
      <c r="E259" t="s">
        <v>11</v>
      </c>
      <c r="F259">
        <v>2015</v>
      </c>
      <c r="G259" t="s">
        <v>12</v>
      </c>
      <c r="H259">
        <v>1532400</v>
      </c>
    </row>
    <row r="260" spans="1:8" x14ac:dyDescent="0.25">
      <c r="A260">
        <v>19</v>
      </c>
      <c r="B260" t="s">
        <v>25</v>
      </c>
      <c r="C260" t="s">
        <v>26</v>
      </c>
      <c r="D260" t="s">
        <v>10</v>
      </c>
      <c r="E260" t="s">
        <v>11</v>
      </c>
      <c r="F260">
        <v>2016</v>
      </c>
      <c r="G260" t="s">
        <v>12</v>
      </c>
      <c r="H260">
        <v>1357500</v>
      </c>
    </row>
    <row r="261" spans="1:8" x14ac:dyDescent="0.25">
      <c r="A261">
        <v>20</v>
      </c>
      <c r="B261" t="s">
        <v>25</v>
      </c>
      <c r="C261" t="s">
        <v>26</v>
      </c>
      <c r="D261" t="s">
        <v>10</v>
      </c>
      <c r="E261" t="s">
        <v>11</v>
      </c>
      <c r="F261">
        <v>2017</v>
      </c>
      <c r="G261" t="s">
        <v>12</v>
      </c>
      <c r="H261">
        <v>1357500</v>
      </c>
    </row>
    <row r="262" spans="1:8" x14ac:dyDescent="0.25">
      <c r="A262">
        <v>1</v>
      </c>
      <c r="B262" t="s">
        <v>25</v>
      </c>
      <c r="C262" t="s">
        <v>26</v>
      </c>
      <c r="D262" t="s">
        <v>10</v>
      </c>
      <c r="E262" t="s">
        <v>13</v>
      </c>
      <c r="F262">
        <v>1998</v>
      </c>
      <c r="G262" t="s">
        <v>12</v>
      </c>
      <c r="H262">
        <v>266800</v>
      </c>
    </row>
    <row r="263" spans="1:8" x14ac:dyDescent="0.25">
      <c r="A263">
        <v>2</v>
      </c>
      <c r="B263" t="s">
        <v>25</v>
      </c>
      <c r="C263" t="s">
        <v>26</v>
      </c>
      <c r="D263" t="s">
        <v>10</v>
      </c>
      <c r="E263" t="s">
        <v>13</v>
      </c>
      <c r="F263">
        <v>1999</v>
      </c>
      <c r="G263" t="s">
        <v>12</v>
      </c>
      <c r="H263">
        <v>256500</v>
      </c>
    </row>
    <row r="264" spans="1:8" x14ac:dyDescent="0.25">
      <c r="A264">
        <v>3</v>
      </c>
      <c r="B264" t="s">
        <v>25</v>
      </c>
      <c r="C264" t="s">
        <v>26</v>
      </c>
      <c r="D264" t="s">
        <v>10</v>
      </c>
      <c r="E264" t="s">
        <v>13</v>
      </c>
      <c r="F264">
        <v>2000</v>
      </c>
      <c r="G264" t="s">
        <v>12</v>
      </c>
      <c r="H264">
        <v>256400</v>
      </c>
    </row>
    <row r="265" spans="1:8" x14ac:dyDescent="0.25">
      <c r="A265">
        <v>4</v>
      </c>
      <c r="B265" t="s">
        <v>25</v>
      </c>
      <c r="C265" t="s">
        <v>26</v>
      </c>
      <c r="D265" t="s">
        <v>10</v>
      </c>
      <c r="E265" t="s">
        <v>13</v>
      </c>
      <c r="F265">
        <v>2001</v>
      </c>
      <c r="G265" t="s">
        <v>12</v>
      </c>
      <c r="H265">
        <v>278400</v>
      </c>
    </row>
    <row r="266" spans="1:8" x14ac:dyDescent="0.25">
      <c r="A266">
        <v>5</v>
      </c>
      <c r="B266" t="s">
        <v>25</v>
      </c>
      <c r="C266" t="s">
        <v>26</v>
      </c>
      <c r="D266" t="s">
        <v>10</v>
      </c>
      <c r="E266" t="s">
        <v>13</v>
      </c>
      <c r="F266">
        <v>2002</v>
      </c>
      <c r="G266" t="s">
        <v>12</v>
      </c>
      <c r="H266">
        <v>255900</v>
      </c>
    </row>
    <row r="267" spans="1:8" x14ac:dyDescent="0.25">
      <c r="A267">
        <v>6</v>
      </c>
      <c r="B267" t="s">
        <v>25</v>
      </c>
      <c r="C267" t="s">
        <v>26</v>
      </c>
      <c r="D267" t="s">
        <v>10</v>
      </c>
      <c r="E267" t="s">
        <v>13</v>
      </c>
      <c r="F267">
        <v>2003</v>
      </c>
      <c r="G267" t="s">
        <v>12</v>
      </c>
      <c r="H267">
        <v>320000</v>
      </c>
    </row>
    <row r="268" spans="1:8" x14ac:dyDescent="0.25">
      <c r="A268">
        <v>7</v>
      </c>
      <c r="B268" t="s">
        <v>25</v>
      </c>
      <c r="C268" t="s">
        <v>26</v>
      </c>
      <c r="D268" t="s">
        <v>10</v>
      </c>
      <c r="E268" t="s">
        <v>13</v>
      </c>
      <c r="F268">
        <v>2004</v>
      </c>
      <c r="G268" t="s">
        <v>12</v>
      </c>
      <c r="H268">
        <v>312500</v>
      </c>
    </row>
    <row r="269" spans="1:8" x14ac:dyDescent="0.25">
      <c r="A269">
        <v>8</v>
      </c>
      <c r="B269" t="s">
        <v>25</v>
      </c>
      <c r="C269" t="s">
        <v>26</v>
      </c>
      <c r="D269" t="s">
        <v>10</v>
      </c>
      <c r="E269" t="s">
        <v>13</v>
      </c>
      <c r="F269">
        <v>2005</v>
      </c>
      <c r="G269" t="s">
        <v>12</v>
      </c>
      <c r="H269">
        <v>311700</v>
      </c>
    </row>
    <row r="270" spans="1:8" x14ac:dyDescent="0.25">
      <c r="A270">
        <v>9</v>
      </c>
      <c r="B270" t="s">
        <v>25</v>
      </c>
      <c r="C270" t="s">
        <v>26</v>
      </c>
      <c r="D270" t="s">
        <v>10</v>
      </c>
      <c r="E270" t="s">
        <v>13</v>
      </c>
      <c r="F270">
        <v>2006</v>
      </c>
      <c r="G270" t="s">
        <v>12</v>
      </c>
      <c r="H270">
        <v>328200</v>
      </c>
    </row>
    <row r="271" spans="1:8" x14ac:dyDescent="0.25">
      <c r="A271">
        <v>10</v>
      </c>
      <c r="B271" t="s">
        <v>25</v>
      </c>
      <c r="C271" t="s">
        <v>26</v>
      </c>
      <c r="D271" t="s">
        <v>10</v>
      </c>
      <c r="E271" t="s">
        <v>13</v>
      </c>
      <c r="F271">
        <v>2007</v>
      </c>
      <c r="G271" t="s">
        <v>12</v>
      </c>
      <c r="H271">
        <v>279200</v>
      </c>
    </row>
    <row r="272" spans="1:8" x14ac:dyDescent="0.25">
      <c r="A272">
        <v>11</v>
      </c>
      <c r="B272" t="s">
        <v>25</v>
      </c>
      <c r="C272" t="s">
        <v>26</v>
      </c>
      <c r="D272" t="s">
        <v>10</v>
      </c>
      <c r="E272" t="s">
        <v>13</v>
      </c>
      <c r="F272">
        <v>2008</v>
      </c>
      <c r="G272" t="s">
        <v>12</v>
      </c>
      <c r="H272">
        <v>311400</v>
      </c>
    </row>
    <row r="273" spans="1:8" x14ac:dyDescent="0.25">
      <c r="A273">
        <v>12</v>
      </c>
      <c r="B273" t="s">
        <v>25</v>
      </c>
      <c r="C273" t="s">
        <v>26</v>
      </c>
      <c r="D273" t="s">
        <v>10</v>
      </c>
      <c r="E273" t="s">
        <v>13</v>
      </c>
      <c r="F273">
        <v>2009</v>
      </c>
      <c r="G273" t="s">
        <v>12</v>
      </c>
      <c r="H273">
        <v>429900</v>
      </c>
    </row>
    <row r="274" spans="1:8" x14ac:dyDescent="0.25">
      <c r="A274">
        <v>13</v>
      </c>
      <c r="B274" t="s">
        <v>25</v>
      </c>
      <c r="C274" t="s">
        <v>26</v>
      </c>
      <c r="D274" t="s">
        <v>10</v>
      </c>
      <c r="E274" t="s">
        <v>13</v>
      </c>
      <c r="F274">
        <v>2010</v>
      </c>
      <c r="G274" t="s">
        <v>12</v>
      </c>
      <c r="H274">
        <v>464000</v>
      </c>
    </row>
    <row r="275" spans="1:8" x14ac:dyDescent="0.25">
      <c r="A275">
        <v>14</v>
      </c>
      <c r="B275" t="s">
        <v>25</v>
      </c>
      <c r="C275" t="s">
        <v>26</v>
      </c>
      <c r="D275" t="s">
        <v>10</v>
      </c>
      <c r="E275" t="s">
        <v>13</v>
      </c>
      <c r="F275">
        <v>2011</v>
      </c>
      <c r="G275" t="s">
        <v>12</v>
      </c>
      <c r="H275">
        <v>500400</v>
      </c>
    </row>
    <row r="276" spans="1:8" x14ac:dyDescent="0.25">
      <c r="A276">
        <v>15</v>
      </c>
      <c r="B276" t="s">
        <v>25</v>
      </c>
      <c r="C276" t="s">
        <v>26</v>
      </c>
      <c r="D276" t="s">
        <v>10</v>
      </c>
      <c r="E276" t="s">
        <v>13</v>
      </c>
      <c r="F276">
        <v>2012</v>
      </c>
      <c r="G276" t="s">
        <v>12</v>
      </c>
      <c r="H276">
        <v>734200</v>
      </c>
    </row>
    <row r="277" spans="1:8" x14ac:dyDescent="0.25">
      <c r="A277">
        <v>16</v>
      </c>
      <c r="B277" t="s">
        <v>25</v>
      </c>
      <c r="C277" t="s">
        <v>26</v>
      </c>
      <c r="D277" t="s">
        <v>10</v>
      </c>
      <c r="E277" t="s">
        <v>13</v>
      </c>
      <c r="F277">
        <v>2013</v>
      </c>
      <c r="G277" t="s">
        <v>12</v>
      </c>
      <c r="H277">
        <v>880900</v>
      </c>
    </row>
    <row r="278" spans="1:8" x14ac:dyDescent="0.25">
      <c r="A278">
        <v>17</v>
      </c>
      <c r="B278" t="s">
        <v>25</v>
      </c>
      <c r="C278" t="s">
        <v>26</v>
      </c>
      <c r="D278" t="s">
        <v>10</v>
      </c>
      <c r="E278" t="s">
        <v>13</v>
      </c>
      <c r="F278">
        <v>2014</v>
      </c>
      <c r="G278" t="s">
        <v>12</v>
      </c>
      <c r="H278">
        <v>625500</v>
      </c>
    </row>
    <row r="279" spans="1:8" x14ac:dyDescent="0.25">
      <c r="A279">
        <v>18</v>
      </c>
      <c r="B279" t="s">
        <v>25</v>
      </c>
      <c r="C279" t="s">
        <v>26</v>
      </c>
      <c r="D279" t="s">
        <v>10</v>
      </c>
      <c r="E279" t="s">
        <v>13</v>
      </c>
      <c r="F279">
        <v>2015</v>
      </c>
      <c r="G279" t="s">
        <v>12</v>
      </c>
      <c r="H279">
        <v>745800</v>
      </c>
    </row>
    <row r="280" spans="1:8" x14ac:dyDescent="0.25">
      <c r="A280">
        <v>19</v>
      </c>
      <c r="B280" t="s">
        <v>25</v>
      </c>
      <c r="C280" t="s">
        <v>26</v>
      </c>
      <c r="D280" t="s">
        <v>10</v>
      </c>
      <c r="E280" t="s">
        <v>13</v>
      </c>
      <c r="F280">
        <v>2016</v>
      </c>
      <c r="G280" t="s">
        <v>12</v>
      </c>
      <c r="H280">
        <v>703600</v>
      </c>
    </row>
    <row r="281" spans="1:8" x14ac:dyDescent="0.25">
      <c r="A281">
        <v>20</v>
      </c>
      <c r="B281" t="s">
        <v>25</v>
      </c>
      <c r="C281" t="s">
        <v>26</v>
      </c>
      <c r="D281" t="s">
        <v>10</v>
      </c>
      <c r="E281" t="s">
        <v>13</v>
      </c>
      <c r="F281">
        <v>2017</v>
      </c>
      <c r="G281" t="s">
        <v>12</v>
      </c>
      <c r="H281">
        <v>703600</v>
      </c>
    </row>
    <row r="282" spans="1:8" x14ac:dyDescent="0.25">
      <c r="A282">
        <v>1</v>
      </c>
      <c r="B282" t="s">
        <v>27</v>
      </c>
      <c r="C282" t="s">
        <v>28</v>
      </c>
      <c r="D282" t="s">
        <v>10</v>
      </c>
      <c r="E282" t="s">
        <v>11</v>
      </c>
      <c r="F282">
        <v>1998</v>
      </c>
      <c r="G282" t="s">
        <v>12</v>
      </c>
      <c r="H282">
        <v>236000</v>
      </c>
    </row>
    <row r="283" spans="1:8" x14ac:dyDescent="0.25">
      <c r="A283">
        <v>2</v>
      </c>
      <c r="B283" t="s">
        <v>27</v>
      </c>
      <c r="C283" t="s">
        <v>28</v>
      </c>
      <c r="D283" t="s">
        <v>10</v>
      </c>
      <c r="E283" t="s">
        <v>11</v>
      </c>
      <c r="F283">
        <v>1999</v>
      </c>
      <c r="G283" t="s">
        <v>12</v>
      </c>
      <c r="H283">
        <v>233000</v>
      </c>
    </row>
    <row r="284" spans="1:8" x14ac:dyDescent="0.25">
      <c r="A284">
        <v>3</v>
      </c>
      <c r="B284" t="s">
        <v>27</v>
      </c>
      <c r="C284" t="s">
        <v>28</v>
      </c>
      <c r="D284" t="s">
        <v>10</v>
      </c>
      <c r="E284" t="s">
        <v>11</v>
      </c>
      <c r="F284">
        <v>2000</v>
      </c>
      <c r="G284" t="s">
        <v>12</v>
      </c>
      <c r="H284">
        <v>890000</v>
      </c>
    </row>
    <row r="285" spans="1:8" x14ac:dyDescent="0.25">
      <c r="A285">
        <v>4</v>
      </c>
      <c r="B285" t="s">
        <v>27</v>
      </c>
      <c r="C285" t="s">
        <v>28</v>
      </c>
      <c r="D285" t="s">
        <v>10</v>
      </c>
      <c r="E285" t="s">
        <v>11</v>
      </c>
      <c r="F285">
        <v>2001</v>
      </c>
      <c r="G285" t="s">
        <v>12</v>
      </c>
      <c r="H285">
        <v>1020000</v>
      </c>
    </row>
    <row r="286" spans="1:8" x14ac:dyDescent="0.25">
      <c r="A286">
        <v>5</v>
      </c>
      <c r="B286" t="s">
        <v>27</v>
      </c>
      <c r="C286" t="s">
        <v>28</v>
      </c>
      <c r="D286" t="s">
        <v>10</v>
      </c>
      <c r="E286" t="s">
        <v>11</v>
      </c>
      <c r="F286">
        <v>2002</v>
      </c>
      <c r="G286" t="s">
        <v>12</v>
      </c>
      <c r="H286">
        <v>1050000</v>
      </c>
    </row>
    <row r="287" spans="1:8" x14ac:dyDescent="0.25">
      <c r="A287">
        <v>6</v>
      </c>
      <c r="B287" t="s">
        <v>27</v>
      </c>
      <c r="C287" t="s">
        <v>28</v>
      </c>
      <c r="D287" t="s">
        <v>10</v>
      </c>
      <c r="E287" t="s">
        <v>11</v>
      </c>
      <c r="F287">
        <v>2003</v>
      </c>
      <c r="G287" t="s">
        <v>12</v>
      </c>
      <c r="H287">
        <v>1000000</v>
      </c>
    </row>
    <row r="288" spans="1:8" x14ac:dyDescent="0.25">
      <c r="A288">
        <v>7</v>
      </c>
      <c r="B288" t="s">
        <v>27</v>
      </c>
      <c r="C288" t="s">
        <v>28</v>
      </c>
      <c r="D288" t="s">
        <v>10</v>
      </c>
      <c r="E288" t="s">
        <v>11</v>
      </c>
      <c r="F288">
        <v>2004</v>
      </c>
      <c r="G288" t="s">
        <v>12</v>
      </c>
      <c r="H288">
        <v>500000</v>
      </c>
    </row>
    <row r="289" spans="1:8" x14ac:dyDescent="0.25">
      <c r="A289">
        <v>8</v>
      </c>
      <c r="B289" t="s">
        <v>27</v>
      </c>
      <c r="C289" t="s">
        <v>28</v>
      </c>
      <c r="D289" t="s">
        <v>10</v>
      </c>
      <c r="E289" t="s">
        <v>11</v>
      </c>
      <c r="F289">
        <v>2005</v>
      </c>
      <c r="G289" t="s">
        <v>12</v>
      </c>
      <c r="H289">
        <v>430000</v>
      </c>
    </row>
    <row r="290" spans="1:8" x14ac:dyDescent="0.25">
      <c r="A290">
        <v>9</v>
      </c>
      <c r="B290" t="s">
        <v>27</v>
      </c>
      <c r="C290" t="s">
        <v>28</v>
      </c>
      <c r="D290" t="s">
        <v>10</v>
      </c>
      <c r="E290" t="s">
        <v>11</v>
      </c>
      <c r="F290">
        <v>2006</v>
      </c>
      <c r="G290" t="s">
        <v>12</v>
      </c>
      <c r="H290">
        <v>350000</v>
      </c>
    </row>
    <row r="291" spans="1:8" x14ac:dyDescent="0.25">
      <c r="A291">
        <v>10</v>
      </c>
      <c r="B291" t="s">
        <v>27</v>
      </c>
      <c r="C291" t="s">
        <v>28</v>
      </c>
      <c r="D291" t="s">
        <v>10</v>
      </c>
      <c r="E291" t="s">
        <v>11</v>
      </c>
      <c r="F291">
        <v>2007</v>
      </c>
      <c r="G291" t="s">
        <v>12</v>
      </c>
      <c r="H291">
        <v>360000</v>
      </c>
    </row>
    <row r="292" spans="1:8" x14ac:dyDescent="0.25">
      <c r="A292">
        <v>11</v>
      </c>
      <c r="B292" t="s">
        <v>27</v>
      </c>
      <c r="C292" t="s">
        <v>28</v>
      </c>
      <c r="D292" t="s">
        <v>10</v>
      </c>
      <c r="E292" t="s">
        <v>11</v>
      </c>
      <c r="F292">
        <v>2008</v>
      </c>
      <c r="G292" t="s">
        <v>12</v>
      </c>
      <c r="H292">
        <v>432000</v>
      </c>
    </row>
    <row r="293" spans="1:8" x14ac:dyDescent="0.25">
      <c r="A293">
        <v>12</v>
      </c>
      <c r="B293" t="s">
        <v>27</v>
      </c>
      <c r="C293" t="s">
        <v>28</v>
      </c>
      <c r="D293" t="s">
        <v>10</v>
      </c>
      <c r="E293" t="s">
        <v>11</v>
      </c>
      <c r="F293">
        <v>2009</v>
      </c>
      <c r="G293" t="s">
        <v>12</v>
      </c>
      <c r="H293">
        <v>495000</v>
      </c>
    </row>
    <row r="294" spans="1:8" x14ac:dyDescent="0.25">
      <c r="A294">
        <v>13</v>
      </c>
      <c r="B294" t="s">
        <v>27</v>
      </c>
      <c r="C294" t="s">
        <v>28</v>
      </c>
      <c r="D294" t="s">
        <v>10</v>
      </c>
      <c r="E294" t="s">
        <v>11</v>
      </c>
      <c r="F294">
        <v>2010</v>
      </c>
      <c r="G294" t="s">
        <v>12</v>
      </c>
      <c r="H294">
        <v>971874</v>
      </c>
    </row>
    <row r="295" spans="1:8" x14ac:dyDescent="0.25">
      <c r="A295">
        <v>14</v>
      </c>
      <c r="B295" t="s">
        <v>27</v>
      </c>
      <c r="C295" t="s">
        <v>28</v>
      </c>
      <c r="D295" t="s">
        <v>10</v>
      </c>
      <c r="E295" t="s">
        <v>11</v>
      </c>
      <c r="F295">
        <v>2011</v>
      </c>
      <c r="G295" t="s">
        <v>12</v>
      </c>
      <c r="H295">
        <v>1064649</v>
      </c>
    </row>
    <row r="296" spans="1:8" x14ac:dyDescent="0.25">
      <c r="A296">
        <v>15</v>
      </c>
      <c r="B296" t="s">
        <v>27</v>
      </c>
      <c r="C296" t="s">
        <v>28</v>
      </c>
      <c r="D296" t="s">
        <v>10</v>
      </c>
      <c r="E296" t="s">
        <v>11</v>
      </c>
      <c r="F296">
        <v>2012</v>
      </c>
      <c r="G296" t="s">
        <v>12</v>
      </c>
      <c r="H296">
        <v>1084044</v>
      </c>
    </row>
    <row r="297" spans="1:8" x14ac:dyDescent="0.25">
      <c r="A297">
        <v>16</v>
      </c>
      <c r="B297" t="s">
        <v>27</v>
      </c>
      <c r="C297" t="s">
        <v>28</v>
      </c>
      <c r="D297" t="s">
        <v>10</v>
      </c>
      <c r="E297" t="s">
        <v>11</v>
      </c>
      <c r="F297">
        <v>2013</v>
      </c>
      <c r="G297" t="s">
        <v>12</v>
      </c>
      <c r="H297">
        <v>931264</v>
      </c>
    </row>
    <row r="298" spans="1:8" x14ac:dyDescent="0.25">
      <c r="A298">
        <v>17</v>
      </c>
      <c r="B298" t="s">
        <v>27</v>
      </c>
      <c r="C298" t="s">
        <v>28</v>
      </c>
      <c r="D298" t="s">
        <v>10</v>
      </c>
      <c r="E298" t="s">
        <v>11</v>
      </c>
      <c r="F298">
        <v>2014</v>
      </c>
      <c r="G298" t="s">
        <v>12</v>
      </c>
      <c r="H298">
        <v>1072713</v>
      </c>
    </row>
    <row r="299" spans="1:8" x14ac:dyDescent="0.25">
      <c r="A299">
        <v>18</v>
      </c>
      <c r="B299" t="s">
        <v>27</v>
      </c>
      <c r="C299" t="s">
        <v>28</v>
      </c>
      <c r="D299" t="s">
        <v>10</v>
      </c>
      <c r="E299" t="s">
        <v>11</v>
      </c>
      <c r="F299">
        <v>2015</v>
      </c>
      <c r="G299" t="s">
        <v>12</v>
      </c>
      <c r="H299">
        <v>1200000</v>
      </c>
    </row>
    <row r="300" spans="1:8" x14ac:dyDescent="0.25">
      <c r="A300">
        <v>19</v>
      </c>
      <c r="B300" t="s">
        <v>27</v>
      </c>
      <c r="C300" t="s">
        <v>28</v>
      </c>
      <c r="D300" t="s">
        <v>10</v>
      </c>
      <c r="E300" t="s">
        <v>11</v>
      </c>
      <c r="F300">
        <v>2016</v>
      </c>
      <c r="G300" t="s">
        <v>12</v>
      </c>
      <c r="H300">
        <v>1100000</v>
      </c>
    </row>
    <row r="301" spans="1:8" x14ac:dyDescent="0.25">
      <c r="A301">
        <v>20</v>
      </c>
      <c r="B301" t="s">
        <v>27</v>
      </c>
      <c r="C301" t="s">
        <v>28</v>
      </c>
      <c r="D301" t="s">
        <v>10</v>
      </c>
      <c r="E301" t="s">
        <v>11</v>
      </c>
      <c r="F301">
        <v>2017</v>
      </c>
      <c r="G301" t="s">
        <v>12</v>
      </c>
      <c r="H301">
        <v>1072727</v>
      </c>
    </row>
    <row r="302" spans="1:8" x14ac:dyDescent="0.25">
      <c r="A302">
        <v>1</v>
      </c>
      <c r="B302" t="s">
        <v>27</v>
      </c>
      <c r="C302" t="s">
        <v>28</v>
      </c>
      <c r="D302" t="s">
        <v>10</v>
      </c>
      <c r="E302" t="s">
        <v>13</v>
      </c>
      <c r="F302">
        <v>1998</v>
      </c>
      <c r="G302" t="s">
        <v>12</v>
      </c>
      <c r="H302">
        <v>457000</v>
      </c>
    </row>
    <row r="303" spans="1:8" x14ac:dyDescent="0.25">
      <c r="A303">
        <v>2</v>
      </c>
      <c r="B303" t="s">
        <v>27</v>
      </c>
      <c r="C303" t="s">
        <v>28</v>
      </c>
      <c r="D303" t="s">
        <v>10</v>
      </c>
      <c r="E303" t="s">
        <v>13</v>
      </c>
      <c r="F303">
        <v>1999</v>
      </c>
      <c r="G303" t="s">
        <v>12</v>
      </c>
      <c r="H303">
        <v>571000</v>
      </c>
    </row>
    <row r="304" spans="1:8" x14ac:dyDescent="0.25">
      <c r="A304">
        <v>3</v>
      </c>
      <c r="B304" t="s">
        <v>27</v>
      </c>
      <c r="C304" t="s">
        <v>28</v>
      </c>
      <c r="D304" t="s">
        <v>10</v>
      </c>
      <c r="E304" t="s">
        <v>13</v>
      </c>
      <c r="F304">
        <v>2000</v>
      </c>
      <c r="G304" t="s">
        <v>12</v>
      </c>
      <c r="H304">
        <v>750000</v>
      </c>
    </row>
    <row r="305" spans="1:8" x14ac:dyDescent="0.25">
      <c r="A305">
        <v>4</v>
      </c>
      <c r="B305" t="s">
        <v>27</v>
      </c>
      <c r="C305" t="s">
        <v>28</v>
      </c>
      <c r="D305" t="s">
        <v>10</v>
      </c>
      <c r="E305" t="s">
        <v>13</v>
      </c>
      <c r="F305">
        <v>2001</v>
      </c>
      <c r="G305" t="s">
        <v>12</v>
      </c>
      <c r="H305">
        <v>860000</v>
      </c>
    </row>
    <row r="306" spans="1:8" x14ac:dyDescent="0.25">
      <c r="A306">
        <v>5</v>
      </c>
      <c r="B306" t="s">
        <v>27</v>
      </c>
      <c r="C306" t="s">
        <v>28</v>
      </c>
      <c r="D306" t="s">
        <v>10</v>
      </c>
      <c r="E306" t="s">
        <v>13</v>
      </c>
      <c r="F306">
        <v>2002</v>
      </c>
      <c r="G306" t="s">
        <v>12</v>
      </c>
      <c r="H306">
        <v>850000</v>
      </c>
    </row>
    <row r="307" spans="1:8" x14ac:dyDescent="0.25">
      <c r="A307">
        <v>6</v>
      </c>
      <c r="B307" t="s">
        <v>27</v>
      </c>
      <c r="C307" t="s">
        <v>28</v>
      </c>
      <c r="D307" t="s">
        <v>10</v>
      </c>
      <c r="E307" t="s">
        <v>13</v>
      </c>
      <c r="F307">
        <v>2003</v>
      </c>
      <c r="G307" t="s">
        <v>12</v>
      </c>
      <c r="H307">
        <v>1100000</v>
      </c>
    </row>
    <row r="308" spans="1:8" x14ac:dyDescent="0.25">
      <c r="A308">
        <v>7</v>
      </c>
      <c r="B308" t="s">
        <v>27</v>
      </c>
      <c r="C308" t="s">
        <v>28</v>
      </c>
      <c r="D308" t="s">
        <v>10</v>
      </c>
      <c r="E308" t="s">
        <v>13</v>
      </c>
      <c r="F308">
        <v>2004</v>
      </c>
      <c r="G308" t="s">
        <v>12</v>
      </c>
      <c r="H308">
        <v>800000</v>
      </c>
    </row>
    <row r="309" spans="1:8" x14ac:dyDescent="0.25">
      <c r="A309">
        <v>8</v>
      </c>
      <c r="B309" t="s">
        <v>27</v>
      </c>
      <c r="C309" t="s">
        <v>28</v>
      </c>
      <c r="D309" t="s">
        <v>10</v>
      </c>
      <c r="E309" t="s">
        <v>13</v>
      </c>
      <c r="F309">
        <v>2005</v>
      </c>
      <c r="G309" t="s">
        <v>12</v>
      </c>
      <c r="H309">
        <v>620000</v>
      </c>
    </row>
    <row r="310" spans="1:8" x14ac:dyDescent="0.25">
      <c r="A310">
        <v>9</v>
      </c>
      <c r="B310" t="s">
        <v>27</v>
      </c>
      <c r="C310" t="s">
        <v>28</v>
      </c>
      <c r="D310" t="s">
        <v>10</v>
      </c>
      <c r="E310" t="s">
        <v>13</v>
      </c>
      <c r="F310">
        <v>2006</v>
      </c>
      <c r="G310" t="s">
        <v>12</v>
      </c>
      <c r="H310">
        <v>750000</v>
      </c>
    </row>
    <row r="311" spans="1:8" x14ac:dyDescent="0.25">
      <c r="A311">
        <v>10</v>
      </c>
      <c r="B311" t="s">
        <v>27</v>
      </c>
      <c r="C311" t="s">
        <v>28</v>
      </c>
      <c r="D311" t="s">
        <v>10</v>
      </c>
      <c r="E311" t="s">
        <v>13</v>
      </c>
      <c r="F311">
        <v>2007</v>
      </c>
      <c r="G311" t="s">
        <v>12</v>
      </c>
      <c r="H311">
        <v>630000</v>
      </c>
    </row>
    <row r="312" spans="1:8" x14ac:dyDescent="0.25">
      <c r="A312">
        <v>11</v>
      </c>
      <c r="B312" t="s">
        <v>27</v>
      </c>
      <c r="C312" t="s">
        <v>28</v>
      </c>
      <c r="D312" t="s">
        <v>10</v>
      </c>
      <c r="E312" t="s">
        <v>13</v>
      </c>
      <c r="F312">
        <v>2008</v>
      </c>
      <c r="G312" t="s">
        <v>12</v>
      </c>
      <c r="H312">
        <v>720000</v>
      </c>
    </row>
    <row r="313" spans="1:8" x14ac:dyDescent="0.25">
      <c r="A313">
        <v>12</v>
      </c>
      <c r="B313" t="s">
        <v>27</v>
      </c>
      <c r="C313" t="s">
        <v>28</v>
      </c>
      <c r="D313" t="s">
        <v>10</v>
      </c>
      <c r="E313" t="s">
        <v>13</v>
      </c>
      <c r="F313">
        <v>2009</v>
      </c>
      <c r="G313" t="s">
        <v>12</v>
      </c>
      <c r="H313">
        <v>801000</v>
      </c>
    </row>
    <row r="314" spans="1:8" x14ac:dyDescent="0.25">
      <c r="A314">
        <v>13</v>
      </c>
      <c r="B314" t="s">
        <v>27</v>
      </c>
      <c r="C314" t="s">
        <v>28</v>
      </c>
      <c r="D314" t="s">
        <v>10</v>
      </c>
      <c r="E314" t="s">
        <v>13</v>
      </c>
      <c r="F314">
        <v>2010</v>
      </c>
      <c r="G314" t="s">
        <v>12</v>
      </c>
      <c r="H314">
        <v>1224000</v>
      </c>
    </row>
    <row r="315" spans="1:8" x14ac:dyDescent="0.25">
      <c r="A315">
        <v>14</v>
      </c>
      <c r="B315" t="s">
        <v>27</v>
      </c>
      <c r="C315" t="s">
        <v>28</v>
      </c>
      <c r="D315" t="s">
        <v>10</v>
      </c>
      <c r="E315" t="s">
        <v>13</v>
      </c>
      <c r="F315">
        <v>2011</v>
      </c>
      <c r="G315" t="s">
        <v>12</v>
      </c>
      <c r="H315">
        <v>1170000</v>
      </c>
    </row>
    <row r="316" spans="1:8" x14ac:dyDescent="0.25">
      <c r="A316">
        <v>15</v>
      </c>
      <c r="B316" t="s">
        <v>27</v>
      </c>
      <c r="C316" t="s">
        <v>28</v>
      </c>
      <c r="D316" t="s">
        <v>10</v>
      </c>
      <c r="E316" t="s">
        <v>13</v>
      </c>
      <c r="F316">
        <v>2012</v>
      </c>
      <c r="G316" t="s">
        <v>12</v>
      </c>
      <c r="H316">
        <v>1664460</v>
      </c>
    </row>
    <row r="317" spans="1:8" x14ac:dyDescent="0.25">
      <c r="A317">
        <v>16</v>
      </c>
      <c r="B317" t="s">
        <v>27</v>
      </c>
      <c r="C317" t="s">
        <v>28</v>
      </c>
      <c r="D317" t="s">
        <v>10</v>
      </c>
      <c r="E317" t="s">
        <v>13</v>
      </c>
      <c r="F317">
        <v>2013</v>
      </c>
      <c r="G317" t="s">
        <v>12</v>
      </c>
      <c r="H317">
        <v>1556148</v>
      </c>
    </row>
    <row r="318" spans="1:8" x14ac:dyDescent="0.25">
      <c r="A318">
        <v>17</v>
      </c>
      <c r="B318" t="s">
        <v>27</v>
      </c>
      <c r="C318" t="s">
        <v>28</v>
      </c>
      <c r="D318" t="s">
        <v>10</v>
      </c>
      <c r="E318" t="s">
        <v>13</v>
      </c>
      <c r="F318">
        <v>2014</v>
      </c>
      <c r="G318" t="s">
        <v>12</v>
      </c>
      <c r="H318">
        <v>1672658</v>
      </c>
    </row>
    <row r="319" spans="1:8" x14ac:dyDescent="0.25">
      <c r="A319">
        <v>18</v>
      </c>
      <c r="B319" t="s">
        <v>27</v>
      </c>
      <c r="C319" t="s">
        <v>28</v>
      </c>
      <c r="D319" t="s">
        <v>10</v>
      </c>
      <c r="E319" t="s">
        <v>13</v>
      </c>
      <c r="F319">
        <v>2015</v>
      </c>
      <c r="G319" t="s">
        <v>12</v>
      </c>
      <c r="H319">
        <v>1875000</v>
      </c>
    </row>
    <row r="320" spans="1:8" x14ac:dyDescent="0.25">
      <c r="A320">
        <v>19</v>
      </c>
      <c r="B320" t="s">
        <v>27</v>
      </c>
      <c r="C320" t="s">
        <v>28</v>
      </c>
      <c r="D320" t="s">
        <v>10</v>
      </c>
      <c r="E320" t="s">
        <v>13</v>
      </c>
      <c r="F320">
        <v>2016</v>
      </c>
      <c r="G320" t="s">
        <v>12</v>
      </c>
      <c r="H320">
        <v>2091667</v>
      </c>
    </row>
    <row r="321" spans="1:8" x14ac:dyDescent="0.25">
      <c r="A321">
        <v>20</v>
      </c>
      <c r="B321" t="s">
        <v>27</v>
      </c>
      <c r="C321" t="s">
        <v>28</v>
      </c>
      <c r="D321" t="s">
        <v>10</v>
      </c>
      <c r="E321" t="s">
        <v>13</v>
      </c>
      <c r="F321">
        <v>2017</v>
      </c>
      <c r="G321" t="s">
        <v>12</v>
      </c>
      <c r="H321">
        <v>2033333</v>
      </c>
    </row>
    <row r="322" spans="1:8" x14ac:dyDescent="0.25">
      <c r="A322">
        <v>1</v>
      </c>
      <c r="B322" t="s">
        <v>29</v>
      </c>
      <c r="C322" t="s">
        <v>30</v>
      </c>
      <c r="D322" t="s">
        <v>10</v>
      </c>
      <c r="E322" t="s">
        <v>11</v>
      </c>
      <c r="F322">
        <v>1998</v>
      </c>
      <c r="G322" t="s">
        <v>12</v>
      </c>
      <c r="H322">
        <v>1403673</v>
      </c>
    </row>
    <row r="323" spans="1:8" x14ac:dyDescent="0.25">
      <c r="A323">
        <v>2</v>
      </c>
      <c r="B323" t="s">
        <v>29</v>
      </c>
      <c r="C323" t="s">
        <v>30</v>
      </c>
      <c r="D323" t="s">
        <v>10</v>
      </c>
      <c r="E323" t="s">
        <v>11</v>
      </c>
      <c r="F323">
        <v>1999</v>
      </c>
      <c r="G323" t="s">
        <v>12</v>
      </c>
      <c r="H323">
        <v>1368000</v>
      </c>
    </row>
    <row r="324" spans="1:8" x14ac:dyDescent="0.25">
      <c r="A324">
        <v>3</v>
      </c>
      <c r="B324" t="s">
        <v>29</v>
      </c>
      <c r="C324" t="s">
        <v>30</v>
      </c>
      <c r="D324" t="s">
        <v>10</v>
      </c>
      <c r="E324" t="s">
        <v>11</v>
      </c>
      <c r="F324">
        <v>2000</v>
      </c>
      <c r="G324" t="s">
        <v>12</v>
      </c>
      <c r="H324">
        <v>1400205</v>
      </c>
    </row>
    <row r="325" spans="1:8" x14ac:dyDescent="0.25">
      <c r="A325">
        <v>4</v>
      </c>
      <c r="B325" t="s">
        <v>29</v>
      </c>
      <c r="C325" t="s">
        <v>30</v>
      </c>
      <c r="D325" t="s">
        <v>10</v>
      </c>
      <c r="E325" t="s">
        <v>11</v>
      </c>
      <c r="F325">
        <v>2001</v>
      </c>
      <c r="G325" t="s">
        <v>12</v>
      </c>
      <c r="H325">
        <v>1996000</v>
      </c>
    </row>
    <row r="326" spans="1:8" x14ac:dyDescent="0.25">
      <c r="A326">
        <v>5</v>
      </c>
      <c r="B326" t="s">
        <v>29</v>
      </c>
      <c r="C326" t="s">
        <v>30</v>
      </c>
      <c r="D326" t="s">
        <v>10</v>
      </c>
      <c r="E326" t="s">
        <v>11</v>
      </c>
      <c r="F326">
        <v>2002</v>
      </c>
      <c r="G326" t="s">
        <v>12</v>
      </c>
      <c r="H326">
        <v>2313851</v>
      </c>
    </row>
    <row r="327" spans="1:8" x14ac:dyDescent="0.25">
      <c r="A327">
        <v>6</v>
      </c>
      <c r="B327" t="s">
        <v>29</v>
      </c>
      <c r="C327" t="s">
        <v>30</v>
      </c>
      <c r="D327" t="s">
        <v>10</v>
      </c>
      <c r="E327" t="s">
        <v>11</v>
      </c>
      <c r="F327">
        <v>2003</v>
      </c>
      <c r="G327" t="s">
        <v>12</v>
      </c>
      <c r="H327">
        <v>2414423</v>
      </c>
    </row>
    <row r="328" spans="1:8" x14ac:dyDescent="0.25">
      <c r="A328">
        <v>7</v>
      </c>
      <c r="B328" t="s">
        <v>29</v>
      </c>
      <c r="C328" t="s">
        <v>30</v>
      </c>
      <c r="D328" t="s">
        <v>10</v>
      </c>
      <c r="E328" t="s">
        <v>11</v>
      </c>
      <c r="F328">
        <v>2004</v>
      </c>
      <c r="G328" t="s">
        <v>12</v>
      </c>
      <c r="H328">
        <v>2527762</v>
      </c>
    </row>
    <row r="329" spans="1:8" x14ac:dyDescent="0.25">
      <c r="A329">
        <v>8</v>
      </c>
      <c r="B329" t="s">
        <v>29</v>
      </c>
      <c r="C329" t="s">
        <v>30</v>
      </c>
      <c r="D329" t="s">
        <v>10</v>
      </c>
      <c r="E329" t="s">
        <v>11</v>
      </c>
      <c r="F329">
        <v>2005</v>
      </c>
      <c r="G329" t="s">
        <v>12</v>
      </c>
      <c r="H329">
        <v>2543823</v>
      </c>
    </row>
    <row r="330" spans="1:8" x14ac:dyDescent="0.25">
      <c r="A330">
        <v>9</v>
      </c>
      <c r="B330" t="s">
        <v>29</v>
      </c>
      <c r="C330" t="s">
        <v>30</v>
      </c>
      <c r="D330" t="s">
        <v>10</v>
      </c>
      <c r="E330" t="s">
        <v>11</v>
      </c>
      <c r="F330">
        <v>2006</v>
      </c>
      <c r="G330" t="s">
        <v>12</v>
      </c>
      <c r="H330">
        <v>2624638</v>
      </c>
    </row>
    <row r="331" spans="1:8" x14ac:dyDescent="0.25">
      <c r="A331">
        <v>10</v>
      </c>
      <c r="B331" t="s">
        <v>29</v>
      </c>
      <c r="C331" t="s">
        <v>30</v>
      </c>
      <c r="D331" t="s">
        <v>10</v>
      </c>
      <c r="E331" t="s">
        <v>11</v>
      </c>
      <c r="F331">
        <v>2007</v>
      </c>
      <c r="G331" t="s">
        <v>12</v>
      </c>
      <c r="H331">
        <v>2580855</v>
      </c>
    </row>
    <row r="332" spans="1:8" x14ac:dyDescent="0.25">
      <c r="A332">
        <v>11</v>
      </c>
      <c r="B332" t="s">
        <v>29</v>
      </c>
      <c r="C332" t="s">
        <v>30</v>
      </c>
      <c r="D332" t="s">
        <v>10</v>
      </c>
      <c r="E332" t="s">
        <v>11</v>
      </c>
      <c r="F332">
        <v>2008</v>
      </c>
      <c r="G332" t="s">
        <v>12</v>
      </c>
      <c r="H332">
        <v>2293600</v>
      </c>
    </row>
    <row r="333" spans="1:8" x14ac:dyDescent="0.25">
      <c r="A333">
        <v>12</v>
      </c>
      <c r="B333" t="s">
        <v>29</v>
      </c>
      <c r="C333" t="s">
        <v>30</v>
      </c>
      <c r="D333" t="s">
        <v>10</v>
      </c>
      <c r="E333" t="s">
        <v>11</v>
      </c>
      <c r="F333">
        <v>2009</v>
      </c>
      <c r="G333" t="s">
        <v>12</v>
      </c>
      <c r="H333">
        <v>2634800</v>
      </c>
    </row>
    <row r="334" spans="1:8" x14ac:dyDescent="0.25">
      <c r="A334">
        <v>13</v>
      </c>
      <c r="B334" t="s">
        <v>29</v>
      </c>
      <c r="C334" t="s">
        <v>30</v>
      </c>
      <c r="D334" t="s">
        <v>10</v>
      </c>
      <c r="E334" t="s">
        <v>11</v>
      </c>
      <c r="F334">
        <v>2010</v>
      </c>
      <c r="G334" t="s">
        <v>12</v>
      </c>
      <c r="H334">
        <v>3075000</v>
      </c>
    </row>
    <row r="335" spans="1:8" x14ac:dyDescent="0.25">
      <c r="A335">
        <v>14</v>
      </c>
      <c r="B335" t="s">
        <v>29</v>
      </c>
      <c r="C335" t="s">
        <v>30</v>
      </c>
      <c r="D335" t="s">
        <v>10</v>
      </c>
      <c r="E335" t="s">
        <v>11</v>
      </c>
      <c r="F335">
        <v>2011</v>
      </c>
      <c r="G335" t="s">
        <v>12</v>
      </c>
      <c r="H335">
        <v>3426100</v>
      </c>
    </row>
    <row r="336" spans="1:8" x14ac:dyDescent="0.25">
      <c r="A336">
        <v>15</v>
      </c>
      <c r="B336" t="s">
        <v>29</v>
      </c>
      <c r="C336" t="s">
        <v>30</v>
      </c>
      <c r="D336" t="s">
        <v>10</v>
      </c>
      <c r="E336" t="s">
        <v>11</v>
      </c>
      <c r="F336">
        <v>2012</v>
      </c>
      <c r="G336" t="s">
        <v>12</v>
      </c>
      <c r="H336">
        <v>3703983</v>
      </c>
    </row>
    <row r="337" spans="1:8" x14ac:dyDescent="0.25">
      <c r="A337">
        <v>16</v>
      </c>
      <c r="B337" t="s">
        <v>29</v>
      </c>
      <c r="C337" t="s">
        <v>30</v>
      </c>
      <c r="D337" t="s">
        <v>10</v>
      </c>
      <c r="E337" t="s">
        <v>11</v>
      </c>
      <c r="F337">
        <v>2013</v>
      </c>
      <c r="G337" t="s">
        <v>12</v>
      </c>
      <c r="H337">
        <v>3686226</v>
      </c>
    </row>
    <row r="338" spans="1:8" x14ac:dyDescent="0.25">
      <c r="A338">
        <v>17</v>
      </c>
      <c r="B338" t="s">
        <v>29</v>
      </c>
      <c r="C338" t="s">
        <v>30</v>
      </c>
      <c r="D338" t="s">
        <v>10</v>
      </c>
      <c r="E338" t="s">
        <v>11</v>
      </c>
      <c r="F338">
        <v>2014</v>
      </c>
      <c r="G338" t="s">
        <v>12</v>
      </c>
      <c r="H338">
        <v>3789470</v>
      </c>
    </row>
    <row r="339" spans="1:8" x14ac:dyDescent="0.25">
      <c r="A339">
        <v>18</v>
      </c>
      <c r="B339" t="s">
        <v>29</v>
      </c>
      <c r="C339" t="s">
        <v>30</v>
      </c>
      <c r="D339" t="s">
        <v>10</v>
      </c>
      <c r="E339" t="s">
        <v>11</v>
      </c>
      <c r="F339">
        <v>2015</v>
      </c>
      <c r="G339" t="s">
        <v>12</v>
      </c>
      <c r="H339">
        <v>3946391</v>
      </c>
    </row>
    <row r="340" spans="1:8" x14ac:dyDescent="0.25">
      <c r="A340">
        <v>19</v>
      </c>
      <c r="B340" t="s">
        <v>29</v>
      </c>
      <c r="C340" t="s">
        <v>30</v>
      </c>
      <c r="D340" t="s">
        <v>10</v>
      </c>
      <c r="E340" t="s">
        <v>11</v>
      </c>
      <c r="F340">
        <v>2016</v>
      </c>
      <c r="G340" t="s">
        <v>12</v>
      </c>
      <c r="H340">
        <v>3389162</v>
      </c>
    </row>
    <row r="341" spans="1:8" x14ac:dyDescent="0.25">
      <c r="A341">
        <v>20</v>
      </c>
      <c r="B341" t="s">
        <v>29</v>
      </c>
      <c r="C341" t="s">
        <v>30</v>
      </c>
      <c r="D341" t="s">
        <v>10</v>
      </c>
      <c r="E341" t="s">
        <v>11</v>
      </c>
      <c r="F341">
        <v>2017</v>
      </c>
      <c r="G341" t="s">
        <v>12</v>
      </c>
      <c r="H341">
        <v>3677519</v>
      </c>
    </row>
    <row r="342" spans="1:8" x14ac:dyDescent="0.25">
      <c r="A342">
        <v>1</v>
      </c>
      <c r="B342" t="s">
        <v>29</v>
      </c>
      <c r="C342" t="s">
        <v>30</v>
      </c>
      <c r="D342" t="s">
        <v>10</v>
      </c>
      <c r="E342" t="s">
        <v>13</v>
      </c>
      <c r="F342">
        <v>1998</v>
      </c>
      <c r="G342" t="s">
        <v>12</v>
      </c>
      <c r="H342">
        <v>2715444</v>
      </c>
    </row>
    <row r="343" spans="1:8" x14ac:dyDescent="0.25">
      <c r="A343">
        <v>2</v>
      </c>
      <c r="B343" t="s">
        <v>29</v>
      </c>
      <c r="C343" t="s">
        <v>30</v>
      </c>
      <c r="D343" t="s">
        <v>10</v>
      </c>
      <c r="E343" t="s">
        <v>13</v>
      </c>
      <c r="F343">
        <v>1999</v>
      </c>
      <c r="G343" t="s">
        <v>12</v>
      </c>
      <c r="H343">
        <v>2676000</v>
      </c>
    </row>
    <row r="344" spans="1:8" x14ac:dyDescent="0.25">
      <c r="A344">
        <v>3</v>
      </c>
      <c r="B344" t="s">
        <v>29</v>
      </c>
      <c r="C344" t="s">
        <v>30</v>
      </c>
      <c r="D344" t="s">
        <v>10</v>
      </c>
      <c r="E344" t="s">
        <v>13</v>
      </c>
      <c r="F344">
        <v>2000</v>
      </c>
      <c r="G344" t="s">
        <v>12</v>
      </c>
      <c r="H344">
        <v>2714577</v>
      </c>
    </row>
    <row r="345" spans="1:8" x14ac:dyDescent="0.25">
      <c r="A345">
        <v>4</v>
      </c>
      <c r="B345" t="s">
        <v>29</v>
      </c>
      <c r="C345" t="s">
        <v>30</v>
      </c>
      <c r="D345" t="s">
        <v>10</v>
      </c>
      <c r="E345" t="s">
        <v>13</v>
      </c>
      <c r="F345">
        <v>2001</v>
      </c>
      <c r="G345" t="s">
        <v>12</v>
      </c>
      <c r="H345">
        <v>2487000</v>
      </c>
    </row>
    <row r="346" spans="1:8" x14ac:dyDescent="0.25">
      <c r="A346">
        <v>5</v>
      </c>
      <c r="B346" t="s">
        <v>29</v>
      </c>
      <c r="C346" t="s">
        <v>30</v>
      </c>
      <c r="D346" t="s">
        <v>10</v>
      </c>
      <c r="E346" t="s">
        <v>13</v>
      </c>
      <c r="F346">
        <v>2002</v>
      </c>
      <c r="G346" t="s">
        <v>12</v>
      </c>
      <c r="H346">
        <v>2545715</v>
      </c>
    </row>
    <row r="347" spans="1:8" x14ac:dyDescent="0.25">
      <c r="A347">
        <v>6</v>
      </c>
      <c r="B347" t="s">
        <v>29</v>
      </c>
      <c r="C347" t="s">
        <v>30</v>
      </c>
      <c r="D347" t="s">
        <v>10</v>
      </c>
      <c r="E347" t="s">
        <v>13</v>
      </c>
      <c r="F347">
        <v>2003</v>
      </c>
      <c r="G347" t="s">
        <v>12</v>
      </c>
      <c r="H347">
        <v>2580011</v>
      </c>
    </row>
    <row r="348" spans="1:8" x14ac:dyDescent="0.25">
      <c r="A348">
        <v>7</v>
      </c>
      <c r="B348" t="s">
        <v>29</v>
      </c>
      <c r="C348" t="s">
        <v>30</v>
      </c>
      <c r="D348" t="s">
        <v>10</v>
      </c>
      <c r="E348" t="s">
        <v>13</v>
      </c>
      <c r="F348">
        <v>2004</v>
      </c>
      <c r="G348" t="s">
        <v>12</v>
      </c>
      <c r="H348">
        <v>2589645</v>
      </c>
    </row>
    <row r="349" spans="1:8" x14ac:dyDescent="0.25">
      <c r="A349">
        <v>8</v>
      </c>
      <c r="B349" t="s">
        <v>29</v>
      </c>
      <c r="C349" t="s">
        <v>30</v>
      </c>
      <c r="D349" t="s">
        <v>10</v>
      </c>
      <c r="E349" t="s">
        <v>13</v>
      </c>
      <c r="F349">
        <v>2005</v>
      </c>
      <c r="G349" t="s">
        <v>12</v>
      </c>
      <c r="H349">
        <v>2590374</v>
      </c>
    </row>
    <row r="350" spans="1:8" x14ac:dyDescent="0.25">
      <c r="A350">
        <v>9</v>
      </c>
      <c r="B350" t="s">
        <v>29</v>
      </c>
      <c r="C350" t="s">
        <v>30</v>
      </c>
      <c r="D350" t="s">
        <v>10</v>
      </c>
      <c r="E350" t="s">
        <v>13</v>
      </c>
      <c r="F350">
        <v>2006</v>
      </c>
      <c r="G350" t="s">
        <v>12</v>
      </c>
      <c r="H350">
        <v>2665671</v>
      </c>
    </row>
    <row r="351" spans="1:8" x14ac:dyDescent="0.25">
      <c r="A351">
        <v>10</v>
      </c>
      <c r="B351" t="s">
        <v>29</v>
      </c>
      <c r="C351" t="s">
        <v>30</v>
      </c>
      <c r="D351" t="s">
        <v>10</v>
      </c>
      <c r="E351" t="s">
        <v>13</v>
      </c>
      <c r="F351">
        <v>2007</v>
      </c>
      <c r="G351" t="s">
        <v>12</v>
      </c>
      <c r="H351">
        <v>2625599</v>
      </c>
    </row>
    <row r="352" spans="1:8" x14ac:dyDescent="0.25">
      <c r="A352">
        <v>11</v>
      </c>
      <c r="B352" t="s">
        <v>29</v>
      </c>
      <c r="C352" t="s">
        <v>30</v>
      </c>
      <c r="D352" t="s">
        <v>10</v>
      </c>
      <c r="E352" t="s">
        <v>13</v>
      </c>
      <c r="F352">
        <v>2008</v>
      </c>
      <c r="G352" t="s">
        <v>12</v>
      </c>
      <c r="H352">
        <v>3177800</v>
      </c>
    </row>
    <row r="353" spans="1:8" x14ac:dyDescent="0.25">
      <c r="A353">
        <v>12</v>
      </c>
      <c r="B353" t="s">
        <v>29</v>
      </c>
      <c r="C353" t="s">
        <v>30</v>
      </c>
      <c r="D353" t="s">
        <v>10</v>
      </c>
      <c r="E353" t="s">
        <v>13</v>
      </c>
      <c r="F353">
        <v>2009</v>
      </c>
      <c r="G353" t="s">
        <v>12</v>
      </c>
      <c r="H353">
        <v>3371800</v>
      </c>
    </row>
    <row r="354" spans="1:8" x14ac:dyDescent="0.25">
      <c r="A354">
        <v>13</v>
      </c>
      <c r="B354" t="s">
        <v>29</v>
      </c>
      <c r="C354" t="s">
        <v>30</v>
      </c>
      <c r="D354" t="s">
        <v>10</v>
      </c>
      <c r="E354" t="s">
        <v>13</v>
      </c>
      <c r="F354">
        <v>2010</v>
      </c>
      <c r="G354" t="s">
        <v>12</v>
      </c>
      <c r="H354">
        <v>3630000</v>
      </c>
    </row>
    <row r="355" spans="1:8" x14ac:dyDescent="0.25">
      <c r="A355">
        <v>14</v>
      </c>
      <c r="B355" t="s">
        <v>29</v>
      </c>
      <c r="C355" t="s">
        <v>30</v>
      </c>
      <c r="D355" t="s">
        <v>10</v>
      </c>
      <c r="E355" t="s">
        <v>13</v>
      </c>
      <c r="F355">
        <v>2011</v>
      </c>
      <c r="G355" t="s">
        <v>12</v>
      </c>
      <c r="H355">
        <v>3825600</v>
      </c>
    </row>
    <row r="356" spans="1:8" x14ac:dyDescent="0.25">
      <c r="A356">
        <v>15</v>
      </c>
      <c r="B356" t="s">
        <v>29</v>
      </c>
      <c r="C356" t="s">
        <v>30</v>
      </c>
      <c r="D356" t="s">
        <v>10</v>
      </c>
      <c r="E356" t="s">
        <v>13</v>
      </c>
      <c r="F356">
        <v>2012</v>
      </c>
      <c r="G356" t="s">
        <v>12</v>
      </c>
      <c r="H356">
        <v>3991388</v>
      </c>
    </row>
    <row r="357" spans="1:8" x14ac:dyDescent="0.25">
      <c r="A357">
        <v>16</v>
      </c>
      <c r="B357" t="s">
        <v>29</v>
      </c>
      <c r="C357" t="s">
        <v>30</v>
      </c>
      <c r="D357" t="s">
        <v>10</v>
      </c>
      <c r="E357" t="s">
        <v>13</v>
      </c>
      <c r="F357">
        <v>2013</v>
      </c>
      <c r="G357" t="s">
        <v>12</v>
      </c>
      <c r="H357">
        <v>3973950</v>
      </c>
    </row>
    <row r="358" spans="1:8" x14ac:dyDescent="0.25">
      <c r="A358">
        <v>17</v>
      </c>
      <c r="B358" t="s">
        <v>29</v>
      </c>
      <c r="C358" t="s">
        <v>30</v>
      </c>
      <c r="D358" t="s">
        <v>10</v>
      </c>
      <c r="E358" t="s">
        <v>13</v>
      </c>
      <c r="F358">
        <v>2014</v>
      </c>
      <c r="G358" t="s">
        <v>12</v>
      </c>
      <c r="H358">
        <v>4042350</v>
      </c>
    </row>
    <row r="359" spans="1:8" x14ac:dyDescent="0.25">
      <c r="A359">
        <v>18</v>
      </c>
      <c r="B359" t="s">
        <v>29</v>
      </c>
      <c r="C359" t="s">
        <v>30</v>
      </c>
      <c r="D359" t="s">
        <v>10</v>
      </c>
      <c r="E359" t="s">
        <v>13</v>
      </c>
      <c r="F359">
        <v>2015</v>
      </c>
      <c r="G359" t="s">
        <v>12</v>
      </c>
      <c r="H359">
        <v>4018054</v>
      </c>
    </row>
    <row r="360" spans="1:8" x14ac:dyDescent="0.25">
      <c r="A360">
        <v>19</v>
      </c>
      <c r="B360" t="s">
        <v>29</v>
      </c>
      <c r="C360" t="s">
        <v>30</v>
      </c>
      <c r="D360" t="s">
        <v>10</v>
      </c>
      <c r="E360" t="s">
        <v>13</v>
      </c>
      <c r="F360">
        <v>2016</v>
      </c>
      <c r="G360" t="s">
        <v>12</v>
      </c>
      <c r="H360">
        <v>3717976</v>
      </c>
    </row>
    <row r="361" spans="1:8" x14ac:dyDescent="0.25">
      <c r="A361">
        <v>20</v>
      </c>
      <c r="B361" t="s">
        <v>29</v>
      </c>
      <c r="C361" t="s">
        <v>30</v>
      </c>
      <c r="D361" t="s">
        <v>10</v>
      </c>
      <c r="E361" t="s">
        <v>13</v>
      </c>
      <c r="F361">
        <v>2017</v>
      </c>
      <c r="G361" t="s">
        <v>12</v>
      </c>
      <c r="H361">
        <v>4271572</v>
      </c>
    </row>
    <row r="362" spans="1:8" x14ac:dyDescent="0.25">
      <c r="A362">
        <v>1</v>
      </c>
      <c r="B362" t="s">
        <v>31</v>
      </c>
      <c r="C362" t="s">
        <v>32</v>
      </c>
      <c r="D362" t="s">
        <v>10</v>
      </c>
      <c r="E362" t="s">
        <v>11</v>
      </c>
      <c r="F362">
        <v>1998</v>
      </c>
      <c r="G362" t="s">
        <v>12</v>
      </c>
      <c r="H362">
        <v>3289000</v>
      </c>
    </row>
    <row r="363" spans="1:8" x14ac:dyDescent="0.25">
      <c r="A363">
        <v>2</v>
      </c>
      <c r="B363" t="s">
        <v>31</v>
      </c>
      <c r="C363" t="s">
        <v>32</v>
      </c>
      <c r="D363" t="s">
        <v>10</v>
      </c>
      <c r="E363" t="s">
        <v>11</v>
      </c>
      <c r="F363">
        <v>1999</v>
      </c>
      <c r="G363" t="s">
        <v>12</v>
      </c>
      <c r="H363">
        <v>3187000</v>
      </c>
    </row>
    <row r="364" spans="1:8" x14ac:dyDescent="0.25">
      <c r="A364">
        <v>3</v>
      </c>
      <c r="B364" t="s">
        <v>31</v>
      </c>
      <c r="C364" t="s">
        <v>32</v>
      </c>
      <c r="D364" t="s">
        <v>10</v>
      </c>
      <c r="E364" t="s">
        <v>11</v>
      </c>
      <c r="F364">
        <v>2000</v>
      </c>
      <c r="G364" t="s">
        <v>12</v>
      </c>
      <c r="H364">
        <v>3105000</v>
      </c>
    </row>
    <row r="365" spans="1:8" x14ac:dyDescent="0.25">
      <c r="A365">
        <v>4</v>
      </c>
      <c r="B365" t="s">
        <v>31</v>
      </c>
      <c r="C365" t="s">
        <v>32</v>
      </c>
      <c r="D365" t="s">
        <v>10</v>
      </c>
      <c r="E365" t="s">
        <v>11</v>
      </c>
      <c r="F365">
        <v>2001</v>
      </c>
      <c r="G365" t="s">
        <v>12</v>
      </c>
      <c r="H365">
        <v>3053000</v>
      </c>
    </row>
    <row r="366" spans="1:8" x14ac:dyDescent="0.25">
      <c r="A366">
        <v>5</v>
      </c>
      <c r="B366" t="s">
        <v>31</v>
      </c>
      <c r="C366" t="s">
        <v>32</v>
      </c>
      <c r="D366" t="s">
        <v>10</v>
      </c>
      <c r="E366" t="s">
        <v>11</v>
      </c>
      <c r="F366">
        <v>2002</v>
      </c>
      <c r="G366" t="s">
        <v>12</v>
      </c>
      <c r="H366">
        <v>2992000</v>
      </c>
    </row>
    <row r="367" spans="1:8" x14ac:dyDescent="0.25">
      <c r="A367">
        <v>6</v>
      </c>
      <c r="B367" t="s">
        <v>31</v>
      </c>
      <c r="C367" t="s">
        <v>32</v>
      </c>
      <c r="D367" t="s">
        <v>10</v>
      </c>
      <c r="E367" t="s">
        <v>11</v>
      </c>
      <c r="F367">
        <v>2003</v>
      </c>
      <c r="G367" t="s">
        <v>12</v>
      </c>
      <c r="H367">
        <v>2952000</v>
      </c>
    </row>
    <row r="368" spans="1:8" x14ac:dyDescent="0.25">
      <c r="A368">
        <v>7</v>
      </c>
      <c r="B368" t="s">
        <v>31</v>
      </c>
      <c r="C368" t="s">
        <v>32</v>
      </c>
      <c r="D368" t="s">
        <v>10</v>
      </c>
      <c r="E368" t="s">
        <v>11</v>
      </c>
      <c r="F368">
        <v>2004</v>
      </c>
      <c r="G368" t="s">
        <v>12</v>
      </c>
      <c r="H368">
        <v>2908000</v>
      </c>
    </row>
    <row r="369" spans="1:8" x14ac:dyDescent="0.25">
      <c r="A369">
        <v>8</v>
      </c>
      <c r="B369" t="s">
        <v>31</v>
      </c>
      <c r="C369" t="s">
        <v>32</v>
      </c>
      <c r="D369" t="s">
        <v>10</v>
      </c>
      <c r="E369" t="s">
        <v>11</v>
      </c>
      <c r="F369">
        <v>2005</v>
      </c>
      <c r="G369" t="s">
        <v>12</v>
      </c>
      <c r="H369">
        <v>2455500</v>
      </c>
    </row>
    <row r="370" spans="1:8" x14ac:dyDescent="0.25">
      <c r="A370">
        <v>9</v>
      </c>
      <c r="B370" t="s">
        <v>31</v>
      </c>
      <c r="C370" t="s">
        <v>32</v>
      </c>
      <c r="D370" t="s">
        <v>10</v>
      </c>
      <c r="E370" t="s">
        <v>11</v>
      </c>
      <c r="F370">
        <v>2006</v>
      </c>
      <c r="G370" t="s">
        <v>12</v>
      </c>
      <c r="H370">
        <v>2467500</v>
      </c>
    </row>
    <row r="371" spans="1:8" x14ac:dyDescent="0.25">
      <c r="A371">
        <v>10</v>
      </c>
      <c r="B371" t="s">
        <v>31</v>
      </c>
      <c r="C371" t="s">
        <v>32</v>
      </c>
      <c r="D371" t="s">
        <v>10</v>
      </c>
      <c r="E371" t="s">
        <v>11</v>
      </c>
      <c r="F371">
        <v>2007</v>
      </c>
      <c r="G371" t="s">
        <v>12</v>
      </c>
      <c r="H371">
        <v>2476589</v>
      </c>
    </row>
    <row r="372" spans="1:8" x14ac:dyDescent="0.25">
      <c r="A372">
        <v>11</v>
      </c>
      <c r="B372" t="s">
        <v>31</v>
      </c>
      <c r="C372" t="s">
        <v>32</v>
      </c>
      <c r="D372" t="s">
        <v>10</v>
      </c>
      <c r="E372" t="s">
        <v>11</v>
      </c>
      <c r="F372">
        <v>2008</v>
      </c>
      <c r="G372" t="s">
        <v>12</v>
      </c>
      <c r="H372">
        <v>2503212</v>
      </c>
    </row>
    <row r="373" spans="1:8" x14ac:dyDescent="0.25">
      <c r="A373">
        <v>12</v>
      </c>
      <c r="B373" t="s">
        <v>31</v>
      </c>
      <c r="C373" t="s">
        <v>32</v>
      </c>
      <c r="D373" t="s">
        <v>10</v>
      </c>
      <c r="E373" t="s">
        <v>11</v>
      </c>
      <c r="F373">
        <v>2009</v>
      </c>
      <c r="G373" t="s">
        <v>12</v>
      </c>
      <c r="H373">
        <v>2536643</v>
      </c>
    </row>
    <row r="374" spans="1:8" x14ac:dyDescent="0.25">
      <c r="A374">
        <v>13</v>
      </c>
      <c r="B374" t="s">
        <v>31</v>
      </c>
      <c r="C374" t="s">
        <v>32</v>
      </c>
      <c r="D374" t="s">
        <v>10</v>
      </c>
      <c r="E374" t="s">
        <v>11</v>
      </c>
      <c r="F374">
        <v>2010</v>
      </c>
      <c r="G374" t="s">
        <v>12</v>
      </c>
      <c r="H374">
        <v>2617357</v>
      </c>
    </row>
    <row r="375" spans="1:8" x14ac:dyDescent="0.25">
      <c r="A375">
        <v>14</v>
      </c>
      <c r="B375" t="s">
        <v>31</v>
      </c>
      <c r="C375" t="s">
        <v>32</v>
      </c>
      <c r="D375" t="s">
        <v>10</v>
      </c>
      <c r="E375" t="s">
        <v>11</v>
      </c>
      <c r="F375">
        <v>2011</v>
      </c>
      <c r="G375" t="s">
        <v>12</v>
      </c>
      <c r="H375">
        <v>2665340</v>
      </c>
    </row>
    <row r="376" spans="1:8" x14ac:dyDescent="0.25">
      <c r="A376">
        <v>15</v>
      </c>
      <c r="B376" t="s">
        <v>31</v>
      </c>
      <c r="C376" t="s">
        <v>32</v>
      </c>
      <c r="D376" t="s">
        <v>10</v>
      </c>
      <c r="E376" t="s">
        <v>11</v>
      </c>
      <c r="F376">
        <v>2012</v>
      </c>
      <c r="G376" t="s">
        <v>12</v>
      </c>
      <c r="H376">
        <v>2654953</v>
      </c>
    </row>
    <row r="377" spans="1:8" x14ac:dyDescent="0.25">
      <c r="A377">
        <v>16</v>
      </c>
      <c r="B377" t="s">
        <v>31</v>
      </c>
      <c r="C377" t="s">
        <v>32</v>
      </c>
      <c r="D377" t="s">
        <v>10</v>
      </c>
      <c r="E377" t="s">
        <v>11</v>
      </c>
      <c r="F377">
        <v>2013</v>
      </c>
      <c r="G377" t="s">
        <v>12</v>
      </c>
      <c r="H377">
        <v>2685288</v>
      </c>
    </row>
    <row r="378" spans="1:8" x14ac:dyDescent="0.25">
      <c r="A378">
        <v>17</v>
      </c>
      <c r="B378" t="s">
        <v>31</v>
      </c>
      <c r="C378" t="s">
        <v>32</v>
      </c>
      <c r="D378" t="s">
        <v>10</v>
      </c>
      <c r="E378" t="s">
        <v>11</v>
      </c>
      <c r="F378">
        <v>2014</v>
      </c>
      <c r="G378" t="s">
        <v>12</v>
      </c>
      <c r="H378">
        <v>2704361</v>
      </c>
    </row>
    <row r="379" spans="1:8" x14ac:dyDescent="0.25">
      <c r="A379">
        <v>18</v>
      </c>
      <c r="B379" t="s">
        <v>31</v>
      </c>
      <c r="C379" t="s">
        <v>32</v>
      </c>
      <c r="D379" t="s">
        <v>10</v>
      </c>
      <c r="E379" t="s">
        <v>11</v>
      </c>
      <c r="F379">
        <v>2015</v>
      </c>
      <c r="G379" t="s">
        <v>12</v>
      </c>
      <c r="H379">
        <v>2596209</v>
      </c>
    </row>
    <row r="380" spans="1:8" x14ac:dyDescent="0.25">
      <c r="A380">
        <v>19</v>
      </c>
      <c r="B380" t="s">
        <v>31</v>
      </c>
      <c r="C380" t="s">
        <v>32</v>
      </c>
      <c r="D380" t="s">
        <v>10</v>
      </c>
      <c r="E380" t="s">
        <v>11</v>
      </c>
      <c r="F380">
        <v>2016</v>
      </c>
      <c r="G380" t="s">
        <v>12</v>
      </c>
      <c r="H380">
        <v>2594000</v>
      </c>
    </row>
    <row r="381" spans="1:8" x14ac:dyDescent="0.25">
      <c r="A381">
        <v>20</v>
      </c>
      <c r="B381" t="s">
        <v>31</v>
      </c>
      <c r="C381" t="s">
        <v>32</v>
      </c>
      <c r="D381" t="s">
        <v>10</v>
      </c>
      <c r="E381" t="s">
        <v>11</v>
      </c>
      <c r="F381">
        <v>2017</v>
      </c>
      <c r="G381" t="s">
        <v>12</v>
      </c>
      <c r="H381">
        <v>2440901</v>
      </c>
    </row>
    <row r="382" spans="1:8" x14ac:dyDescent="0.25">
      <c r="A382">
        <v>1</v>
      </c>
      <c r="B382" t="s">
        <v>31</v>
      </c>
      <c r="C382" t="s">
        <v>32</v>
      </c>
      <c r="D382" t="s">
        <v>10</v>
      </c>
      <c r="E382" t="s">
        <v>13</v>
      </c>
      <c r="F382">
        <v>1998</v>
      </c>
      <c r="G382" t="s">
        <v>12</v>
      </c>
      <c r="H382">
        <v>29601000</v>
      </c>
    </row>
    <row r="383" spans="1:8" x14ac:dyDescent="0.25">
      <c r="A383">
        <v>2</v>
      </c>
      <c r="B383" t="s">
        <v>31</v>
      </c>
      <c r="C383" t="s">
        <v>32</v>
      </c>
      <c r="D383" t="s">
        <v>10</v>
      </c>
      <c r="E383" t="s">
        <v>13</v>
      </c>
      <c r="F383">
        <v>1999</v>
      </c>
      <c r="G383" t="s">
        <v>12</v>
      </c>
      <c r="H383">
        <v>28686000</v>
      </c>
    </row>
    <row r="384" spans="1:8" x14ac:dyDescent="0.25">
      <c r="A384">
        <v>3</v>
      </c>
      <c r="B384" t="s">
        <v>31</v>
      </c>
      <c r="C384" t="s">
        <v>32</v>
      </c>
      <c r="D384" t="s">
        <v>10</v>
      </c>
      <c r="E384" t="s">
        <v>13</v>
      </c>
      <c r="F384">
        <v>2000</v>
      </c>
      <c r="G384" t="s">
        <v>12</v>
      </c>
      <c r="H384">
        <v>27941000</v>
      </c>
    </row>
    <row r="385" spans="1:8" x14ac:dyDescent="0.25">
      <c r="A385">
        <v>4</v>
      </c>
      <c r="B385" t="s">
        <v>31</v>
      </c>
      <c r="C385" t="s">
        <v>32</v>
      </c>
      <c r="D385" t="s">
        <v>10</v>
      </c>
      <c r="E385" t="s">
        <v>13</v>
      </c>
      <c r="F385">
        <v>2001</v>
      </c>
      <c r="G385" t="s">
        <v>12</v>
      </c>
      <c r="H385">
        <v>27475000</v>
      </c>
    </row>
    <row r="386" spans="1:8" x14ac:dyDescent="0.25">
      <c r="A386">
        <v>5</v>
      </c>
      <c r="B386" t="s">
        <v>31</v>
      </c>
      <c r="C386" t="s">
        <v>32</v>
      </c>
      <c r="D386" t="s">
        <v>10</v>
      </c>
      <c r="E386" t="s">
        <v>13</v>
      </c>
      <c r="F386">
        <v>2002</v>
      </c>
      <c r="G386" t="s">
        <v>12</v>
      </c>
      <c r="H386">
        <v>26925000</v>
      </c>
    </row>
    <row r="387" spans="1:8" x14ac:dyDescent="0.25">
      <c r="A387">
        <v>6</v>
      </c>
      <c r="B387" t="s">
        <v>31</v>
      </c>
      <c r="C387" t="s">
        <v>32</v>
      </c>
      <c r="D387" t="s">
        <v>10</v>
      </c>
      <c r="E387" t="s">
        <v>13</v>
      </c>
      <c r="F387">
        <v>2003</v>
      </c>
      <c r="G387" t="s">
        <v>12</v>
      </c>
      <c r="H387">
        <v>26569000</v>
      </c>
    </row>
    <row r="388" spans="1:8" x14ac:dyDescent="0.25">
      <c r="A388">
        <v>7</v>
      </c>
      <c r="B388" t="s">
        <v>31</v>
      </c>
      <c r="C388" t="s">
        <v>32</v>
      </c>
      <c r="D388" t="s">
        <v>10</v>
      </c>
      <c r="E388" t="s">
        <v>13</v>
      </c>
      <c r="F388">
        <v>2004</v>
      </c>
      <c r="G388" t="s">
        <v>12</v>
      </c>
      <c r="H388">
        <v>26174000</v>
      </c>
    </row>
    <row r="389" spans="1:8" x14ac:dyDescent="0.25">
      <c r="A389">
        <v>8</v>
      </c>
      <c r="B389" t="s">
        <v>31</v>
      </c>
      <c r="C389" t="s">
        <v>32</v>
      </c>
      <c r="D389" t="s">
        <v>10</v>
      </c>
      <c r="E389" t="s">
        <v>13</v>
      </c>
      <c r="F389">
        <v>2005</v>
      </c>
      <c r="G389" t="s">
        <v>12</v>
      </c>
      <c r="H389">
        <v>22099516</v>
      </c>
    </row>
    <row r="390" spans="1:8" x14ac:dyDescent="0.25">
      <c r="A390">
        <v>9</v>
      </c>
      <c r="B390" t="s">
        <v>31</v>
      </c>
      <c r="C390" t="s">
        <v>32</v>
      </c>
      <c r="D390" t="s">
        <v>10</v>
      </c>
      <c r="E390" t="s">
        <v>13</v>
      </c>
      <c r="F390">
        <v>2006</v>
      </c>
      <c r="G390" t="s">
        <v>12</v>
      </c>
      <c r="H390">
        <v>22207501</v>
      </c>
    </row>
    <row r="391" spans="1:8" x14ac:dyDescent="0.25">
      <c r="A391">
        <v>10</v>
      </c>
      <c r="B391" t="s">
        <v>31</v>
      </c>
      <c r="C391" t="s">
        <v>32</v>
      </c>
      <c r="D391" t="s">
        <v>10</v>
      </c>
      <c r="E391" t="s">
        <v>13</v>
      </c>
      <c r="F391">
        <v>2007</v>
      </c>
      <c r="G391" t="s">
        <v>12</v>
      </c>
      <c r="H391">
        <v>22289303</v>
      </c>
    </row>
    <row r="392" spans="1:8" x14ac:dyDescent="0.25">
      <c r="A392">
        <v>11</v>
      </c>
      <c r="B392" t="s">
        <v>31</v>
      </c>
      <c r="C392" t="s">
        <v>32</v>
      </c>
      <c r="D392" t="s">
        <v>10</v>
      </c>
      <c r="E392" t="s">
        <v>13</v>
      </c>
      <c r="F392">
        <v>2008</v>
      </c>
      <c r="G392" t="s">
        <v>12</v>
      </c>
      <c r="H392">
        <v>22528911</v>
      </c>
    </row>
    <row r="393" spans="1:8" x14ac:dyDescent="0.25">
      <c r="A393">
        <v>12</v>
      </c>
      <c r="B393" t="s">
        <v>31</v>
      </c>
      <c r="C393" t="s">
        <v>32</v>
      </c>
      <c r="D393" t="s">
        <v>10</v>
      </c>
      <c r="E393" t="s">
        <v>13</v>
      </c>
      <c r="F393">
        <v>2009</v>
      </c>
      <c r="G393" t="s">
        <v>12</v>
      </c>
      <c r="H393">
        <v>22829783</v>
      </c>
    </row>
    <row r="394" spans="1:8" x14ac:dyDescent="0.25">
      <c r="A394">
        <v>13</v>
      </c>
      <c r="B394" t="s">
        <v>31</v>
      </c>
      <c r="C394" t="s">
        <v>32</v>
      </c>
      <c r="D394" t="s">
        <v>10</v>
      </c>
      <c r="E394" t="s">
        <v>13</v>
      </c>
      <c r="F394">
        <v>2010</v>
      </c>
      <c r="G394" t="s">
        <v>12</v>
      </c>
      <c r="H394">
        <v>23556210</v>
      </c>
    </row>
    <row r="395" spans="1:8" x14ac:dyDescent="0.25">
      <c r="A395">
        <v>14</v>
      </c>
      <c r="B395" t="s">
        <v>31</v>
      </c>
      <c r="C395" t="s">
        <v>32</v>
      </c>
      <c r="D395" t="s">
        <v>10</v>
      </c>
      <c r="E395" t="s">
        <v>13</v>
      </c>
      <c r="F395">
        <v>2011</v>
      </c>
      <c r="G395" t="s">
        <v>12</v>
      </c>
      <c r="H395">
        <v>23988055</v>
      </c>
    </row>
    <row r="396" spans="1:8" x14ac:dyDescent="0.25">
      <c r="A396">
        <v>15</v>
      </c>
      <c r="B396" t="s">
        <v>31</v>
      </c>
      <c r="C396" t="s">
        <v>32</v>
      </c>
      <c r="D396" t="s">
        <v>10</v>
      </c>
      <c r="E396" t="s">
        <v>13</v>
      </c>
      <c r="F396">
        <v>2012</v>
      </c>
      <c r="G396" t="s">
        <v>12</v>
      </c>
      <c r="H396">
        <v>23894574</v>
      </c>
    </row>
    <row r="397" spans="1:8" x14ac:dyDescent="0.25">
      <c r="A397">
        <v>16</v>
      </c>
      <c r="B397" t="s">
        <v>31</v>
      </c>
      <c r="C397" t="s">
        <v>32</v>
      </c>
      <c r="D397" t="s">
        <v>10</v>
      </c>
      <c r="E397" t="s">
        <v>13</v>
      </c>
      <c r="F397">
        <v>2013</v>
      </c>
      <c r="G397" t="s">
        <v>12</v>
      </c>
      <c r="H397">
        <v>24167592</v>
      </c>
    </row>
    <row r="398" spans="1:8" x14ac:dyDescent="0.25">
      <c r="A398">
        <v>17</v>
      </c>
      <c r="B398" t="s">
        <v>31</v>
      </c>
      <c r="C398" t="s">
        <v>32</v>
      </c>
      <c r="D398" t="s">
        <v>10</v>
      </c>
      <c r="E398" t="s">
        <v>13</v>
      </c>
      <c r="F398">
        <v>2014</v>
      </c>
      <c r="G398" t="s">
        <v>12</v>
      </c>
      <c r="H398">
        <v>24339248</v>
      </c>
    </row>
    <row r="399" spans="1:8" x14ac:dyDescent="0.25">
      <c r="A399">
        <v>18</v>
      </c>
      <c r="B399" t="s">
        <v>31</v>
      </c>
      <c r="C399" t="s">
        <v>32</v>
      </c>
      <c r="D399" t="s">
        <v>10</v>
      </c>
      <c r="E399" t="s">
        <v>13</v>
      </c>
      <c r="F399">
        <v>2015</v>
      </c>
      <c r="G399" t="s">
        <v>12</v>
      </c>
      <c r="H399">
        <v>23365884</v>
      </c>
    </row>
    <row r="400" spans="1:8" x14ac:dyDescent="0.25">
      <c r="A400">
        <v>19</v>
      </c>
      <c r="B400" t="s">
        <v>31</v>
      </c>
      <c r="C400" t="s">
        <v>32</v>
      </c>
      <c r="D400" t="s">
        <v>10</v>
      </c>
      <c r="E400" t="s">
        <v>13</v>
      </c>
      <c r="F400">
        <v>2016</v>
      </c>
      <c r="G400" t="s">
        <v>12</v>
      </c>
      <c r="H400">
        <v>23320416</v>
      </c>
    </row>
    <row r="401" spans="1:8" x14ac:dyDescent="0.25">
      <c r="A401">
        <v>20</v>
      </c>
      <c r="B401" t="s">
        <v>31</v>
      </c>
      <c r="C401" t="s">
        <v>32</v>
      </c>
      <c r="D401" t="s">
        <v>10</v>
      </c>
      <c r="E401" t="s">
        <v>13</v>
      </c>
      <c r="F401">
        <v>2017</v>
      </c>
      <c r="G401" t="s">
        <v>12</v>
      </c>
      <c r="H401">
        <v>21968107</v>
      </c>
    </row>
    <row r="402" spans="1:8" x14ac:dyDescent="0.25">
      <c r="A402">
        <v>1</v>
      </c>
      <c r="B402" t="s">
        <v>33</v>
      </c>
      <c r="C402" t="s">
        <v>34</v>
      </c>
      <c r="D402" t="s">
        <v>10</v>
      </c>
      <c r="E402" t="s">
        <v>11</v>
      </c>
      <c r="F402">
        <v>1998</v>
      </c>
      <c r="G402" t="s">
        <v>12</v>
      </c>
      <c r="H402">
        <v>3202000</v>
      </c>
    </row>
    <row r="403" spans="1:8" x14ac:dyDescent="0.25">
      <c r="A403">
        <v>2</v>
      </c>
      <c r="B403" t="s">
        <v>33</v>
      </c>
      <c r="C403" t="s">
        <v>34</v>
      </c>
      <c r="D403" t="s">
        <v>10</v>
      </c>
      <c r="E403" t="s">
        <v>11</v>
      </c>
      <c r="F403">
        <v>1999</v>
      </c>
      <c r="G403" t="s">
        <v>12</v>
      </c>
      <c r="H403">
        <v>2966000</v>
      </c>
    </row>
    <row r="404" spans="1:8" x14ac:dyDescent="0.25">
      <c r="A404">
        <v>3</v>
      </c>
      <c r="B404" t="s">
        <v>33</v>
      </c>
      <c r="C404" t="s">
        <v>34</v>
      </c>
      <c r="D404" t="s">
        <v>10</v>
      </c>
      <c r="E404" t="s">
        <v>11</v>
      </c>
      <c r="F404">
        <v>2000</v>
      </c>
      <c r="G404" t="s">
        <v>12</v>
      </c>
      <c r="H404">
        <v>3840000</v>
      </c>
    </row>
    <row r="405" spans="1:8" x14ac:dyDescent="0.25">
      <c r="A405">
        <v>4</v>
      </c>
      <c r="B405" t="s">
        <v>33</v>
      </c>
      <c r="C405" t="s">
        <v>34</v>
      </c>
      <c r="D405" t="s">
        <v>10</v>
      </c>
      <c r="E405" t="s">
        <v>11</v>
      </c>
      <c r="F405">
        <v>2001</v>
      </c>
      <c r="G405" t="s">
        <v>12</v>
      </c>
      <c r="H405">
        <v>5807000</v>
      </c>
    </row>
    <row r="406" spans="1:8" x14ac:dyDescent="0.25">
      <c r="A406">
        <v>5</v>
      </c>
      <c r="B406" t="s">
        <v>33</v>
      </c>
      <c r="C406" t="s">
        <v>34</v>
      </c>
      <c r="D406" t="s">
        <v>10</v>
      </c>
      <c r="E406" t="s">
        <v>11</v>
      </c>
      <c r="F406">
        <v>2002</v>
      </c>
      <c r="G406" t="s">
        <v>12</v>
      </c>
      <c r="H406">
        <v>4679000</v>
      </c>
    </row>
    <row r="407" spans="1:8" x14ac:dyDescent="0.25">
      <c r="A407">
        <v>6</v>
      </c>
      <c r="B407" t="s">
        <v>33</v>
      </c>
      <c r="C407" t="s">
        <v>34</v>
      </c>
      <c r="D407" t="s">
        <v>10</v>
      </c>
      <c r="E407" t="s">
        <v>11</v>
      </c>
      <c r="F407">
        <v>2003</v>
      </c>
      <c r="G407" t="s">
        <v>12</v>
      </c>
      <c r="H407">
        <v>6135000</v>
      </c>
    </row>
    <row r="408" spans="1:8" x14ac:dyDescent="0.25">
      <c r="A408">
        <v>7</v>
      </c>
      <c r="B408" t="s">
        <v>33</v>
      </c>
      <c r="C408" t="s">
        <v>34</v>
      </c>
      <c r="D408" t="s">
        <v>10</v>
      </c>
      <c r="E408" t="s">
        <v>11</v>
      </c>
      <c r="F408">
        <v>2004</v>
      </c>
      <c r="G408" t="s">
        <v>12</v>
      </c>
      <c r="H408">
        <v>6949000</v>
      </c>
    </row>
    <row r="409" spans="1:8" x14ac:dyDescent="0.25">
      <c r="A409">
        <v>8</v>
      </c>
      <c r="B409" t="s">
        <v>33</v>
      </c>
      <c r="C409" t="s">
        <v>34</v>
      </c>
      <c r="D409" t="s">
        <v>10</v>
      </c>
      <c r="E409" t="s">
        <v>11</v>
      </c>
      <c r="F409">
        <v>2005</v>
      </c>
      <c r="G409" t="s">
        <v>12</v>
      </c>
      <c r="H409">
        <v>7999000</v>
      </c>
    </row>
    <row r="410" spans="1:8" x14ac:dyDescent="0.25">
      <c r="A410">
        <v>9</v>
      </c>
      <c r="B410" t="s">
        <v>33</v>
      </c>
      <c r="C410" t="s">
        <v>34</v>
      </c>
      <c r="D410" t="s">
        <v>10</v>
      </c>
      <c r="E410" t="s">
        <v>11</v>
      </c>
      <c r="F410">
        <v>2006</v>
      </c>
      <c r="G410" t="s">
        <v>12</v>
      </c>
      <c r="H410">
        <v>8849000</v>
      </c>
    </row>
    <row r="411" spans="1:8" x14ac:dyDescent="0.25">
      <c r="A411">
        <v>10</v>
      </c>
      <c r="B411" t="s">
        <v>33</v>
      </c>
      <c r="C411" t="s">
        <v>34</v>
      </c>
      <c r="D411" t="s">
        <v>10</v>
      </c>
      <c r="E411" t="s">
        <v>11</v>
      </c>
      <c r="F411">
        <v>2007</v>
      </c>
      <c r="G411" t="s">
        <v>12</v>
      </c>
      <c r="H411">
        <v>9267000</v>
      </c>
    </row>
    <row r="412" spans="1:8" x14ac:dyDescent="0.25">
      <c r="A412">
        <v>11</v>
      </c>
      <c r="B412" t="s">
        <v>33</v>
      </c>
      <c r="C412" t="s">
        <v>34</v>
      </c>
      <c r="D412" t="s">
        <v>10</v>
      </c>
      <c r="E412" t="s">
        <v>11</v>
      </c>
      <c r="F412">
        <v>2008</v>
      </c>
      <c r="G412" t="s">
        <v>12</v>
      </c>
      <c r="H412">
        <v>10778000</v>
      </c>
    </row>
    <row r="413" spans="1:8" x14ac:dyDescent="0.25">
      <c r="A413">
        <v>12</v>
      </c>
      <c r="B413" t="s">
        <v>33</v>
      </c>
      <c r="C413" t="s">
        <v>34</v>
      </c>
      <c r="D413" t="s">
        <v>10</v>
      </c>
      <c r="E413" t="s">
        <v>11</v>
      </c>
      <c r="F413">
        <v>2009</v>
      </c>
      <c r="G413" t="s">
        <v>12</v>
      </c>
      <c r="H413">
        <v>10083000</v>
      </c>
    </row>
    <row r="414" spans="1:8" x14ac:dyDescent="0.25">
      <c r="A414">
        <v>13</v>
      </c>
      <c r="B414" t="s">
        <v>33</v>
      </c>
      <c r="C414" t="s">
        <v>34</v>
      </c>
      <c r="D414" t="s">
        <v>10</v>
      </c>
      <c r="E414" t="s">
        <v>11</v>
      </c>
      <c r="F414">
        <v>2010</v>
      </c>
      <c r="G414" t="s">
        <v>12</v>
      </c>
      <c r="H414">
        <v>12083000</v>
      </c>
    </row>
    <row r="415" spans="1:8" x14ac:dyDescent="0.25">
      <c r="A415">
        <v>14</v>
      </c>
      <c r="B415" t="s">
        <v>33</v>
      </c>
      <c r="C415" t="s">
        <v>34</v>
      </c>
      <c r="D415" t="s">
        <v>10</v>
      </c>
      <c r="E415" t="s">
        <v>11</v>
      </c>
      <c r="F415">
        <v>2011</v>
      </c>
      <c r="G415" t="s">
        <v>12</v>
      </c>
      <c r="H415">
        <v>10958000</v>
      </c>
    </row>
    <row r="416" spans="1:8" x14ac:dyDescent="0.25">
      <c r="A416">
        <v>15</v>
      </c>
      <c r="B416" t="s">
        <v>33</v>
      </c>
      <c r="C416" t="s">
        <v>34</v>
      </c>
      <c r="D416" t="s">
        <v>10</v>
      </c>
      <c r="E416" t="s">
        <v>11</v>
      </c>
      <c r="F416">
        <v>2012</v>
      </c>
      <c r="G416" t="s">
        <v>12</v>
      </c>
      <c r="H416">
        <v>11936000</v>
      </c>
    </row>
    <row r="417" spans="1:8" x14ac:dyDescent="0.25">
      <c r="A417">
        <v>16</v>
      </c>
      <c r="B417" t="s">
        <v>33</v>
      </c>
      <c r="C417" t="s">
        <v>34</v>
      </c>
      <c r="D417" t="s">
        <v>10</v>
      </c>
      <c r="E417" t="s">
        <v>11</v>
      </c>
      <c r="F417">
        <v>2013</v>
      </c>
      <c r="G417" t="s">
        <v>12</v>
      </c>
      <c r="H417">
        <v>11618000</v>
      </c>
    </row>
    <row r="418" spans="1:8" x14ac:dyDescent="0.25">
      <c r="A418">
        <v>17</v>
      </c>
      <c r="B418" t="s">
        <v>33</v>
      </c>
      <c r="C418" t="s">
        <v>34</v>
      </c>
      <c r="D418" t="s">
        <v>10</v>
      </c>
      <c r="E418" t="s">
        <v>11</v>
      </c>
      <c r="F418">
        <v>2014</v>
      </c>
      <c r="G418" t="s">
        <v>12</v>
      </c>
      <c r="H418">
        <v>9315000</v>
      </c>
    </row>
    <row r="419" spans="1:8" x14ac:dyDescent="0.25">
      <c r="A419">
        <v>18</v>
      </c>
      <c r="B419" t="s">
        <v>33</v>
      </c>
      <c r="C419" t="s">
        <v>34</v>
      </c>
      <c r="D419" t="s">
        <v>10</v>
      </c>
      <c r="E419" t="s">
        <v>11</v>
      </c>
      <c r="F419">
        <v>2015</v>
      </c>
      <c r="G419" t="s">
        <v>12</v>
      </c>
      <c r="H419">
        <v>9045000</v>
      </c>
    </row>
    <row r="420" spans="1:8" x14ac:dyDescent="0.25">
      <c r="A420">
        <v>19</v>
      </c>
      <c r="B420" t="s">
        <v>33</v>
      </c>
      <c r="C420" t="s">
        <v>34</v>
      </c>
      <c r="D420" t="s">
        <v>10</v>
      </c>
      <c r="E420" t="s">
        <v>11</v>
      </c>
      <c r="F420">
        <v>2016</v>
      </c>
      <c r="G420" t="s">
        <v>12</v>
      </c>
      <c r="H420">
        <v>8498000</v>
      </c>
    </row>
    <row r="421" spans="1:8" x14ac:dyDescent="0.25">
      <c r="A421">
        <v>20</v>
      </c>
      <c r="B421" t="s">
        <v>33</v>
      </c>
      <c r="C421" t="s">
        <v>34</v>
      </c>
      <c r="D421" t="s">
        <v>10</v>
      </c>
      <c r="E421" t="s">
        <v>11</v>
      </c>
      <c r="F421">
        <v>2017</v>
      </c>
      <c r="G421" t="s">
        <v>12</v>
      </c>
      <c r="H421">
        <v>8432000</v>
      </c>
    </row>
    <row r="422" spans="1:8" x14ac:dyDescent="0.25">
      <c r="A422">
        <v>1</v>
      </c>
      <c r="B422" t="s">
        <v>33</v>
      </c>
      <c r="C422" t="s">
        <v>34</v>
      </c>
      <c r="D422" t="s">
        <v>10</v>
      </c>
      <c r="E422" t="s">
        <v>13</v>
      </c>
      <c r="F422">
        <v>1998</v>
      </c>
      <c r="G422" t="s">
        <v>12</v>
      </c>
      <c r="H422">
        <v>4195000</v>
      </c>
    </row>
    <row r="423" spans="1:8" x14ac:dyDescent="0.25">
      <c r="A423">
        <v>2</v>
      </c>
      <c r="B423" t="s">
        <v>33</v>
      </c>
      <c r="C423" t="s">
        <v>34</v>
      </c>
      <c r="D423" t="s">
        <v>10</v>
      </c>
      <c r="E423" t="s">
        <v>13</v>
      </c>
      <c r="F423">
        <v>1999</v>
      </c>
      <c r="G423" t="s">
        <v>12</v>
      </c>
      <c r="H423">
        <v>3848000</v>
      </c>
    </row>
    <row r="424" spans="1:8" x14ac:dyDescent="0.25">
      <c r="A424">
        <v>3</v>
      </c>
      <c r="B424" t="s">
        <v>33</v>
      </c>
      <c r="C424" t="s">
        <v>34</v>
      </c>
      <c r="D424" t="s">
        <v>10</v>
      </c>
      <c r="E424" t="s">
        <v>13</v>
      </c>
      <c r="F424">
        <v>2000</v>
      </c>
      <c r="G424" t="s">
        <v>12</v>
      </c>
      <c r="H424">
        <v>4964000</v>
      </c>
    </row>
    <row r="425" spans="1:8" x14ac:dyDescent="0.25">
      <c r="A425">
        <v>4</v>
      </c>
      <c r="B425" t="s">
        <v>33</v>
      </c>
      <c r="C425" t="s">
        <v>34</v>
      </c>
      <c r="D425" t="s">
        <v>10</v>
      </c>
      <c r="E425" t="s">
        <v>13</v>
      </c>
      <c r="F425">
        <v>2001</v>
      </c>
      <c r="G425" t="s">
        <v>12</v>
      </c>
      <c r="H425">
        <v>7520000</v>
      </c>
    </row>
    <row r="426" spans="1:8" x14ac:dyDescent="0.25">
      <c r="A426">
        <v>5</v>
      </c>
      <c r="B426" t="s">
        <v>33</v>
      </c>
      <c r="C426" t="s">
        <v>34</v>
      </c>
      <c r="D426" t="s">
        <v>10</v>
      </c>
      <c r="E426" t="s">
        <v>13</v>
      </c>
      <c r="F426">
        <v>2002</v>
      </c>
      <c r="G426" t="s">
        <v>12</v>
      </c>
      <c r="H426">
        <v>5937000</v>
      </c>
    </row>
    <row r="427" spans="1:8" x14ac:dyDescent="0.25">
      <c r="A427">
        <v>6</v>
      </c>
      <c r="B427" t="s">
        <v>33</v>
      </c>
      <c r="C427" t="s">
        <v>34</v>
      </c>
      <c r="D427" t="s">
        <v>10</v>
      </c>
      <c r="E427" t="s">
        <v>13</v>
      </c>
      <c r="F427">
        <v>2003</v>
      </c>
      <c r="G427" t="s">
        <v>12</v>
      </c>
      <c r="H427">
        <v>7788000</v>
      </c>
    </row>
    <row r="428" spans="1:8" x14ac:dyDescent="0.25">
      <c r="A428">
        <v>7</v>
      </c>
      <c r="B428" t="s">
        <v>33</v>
      </c>
      <c r="C428" t="s">
        <v>34</v>
      </c>
      <c r="D428" t="s">
        <v>10</v>
      </c>
      <c r="E428" t="s">
        <v>13</v>
      </c>
      <c r="F428">
        <v>2004</v>
      </c>
      <c r="G428" t="s">
        <v>12</v>
      </c>
      <c r="H428">
        <v>8779000</v>
      </c>
    </row>
    <row r="429" spans="1:8" x14ac:dyDescent="0.25">
      <c r="A429">
        <v>8</v>
      </c>
      <c r="B429" t="s">
        <v>33</v>
      </c>
      <c r="C429" t="s">
        <v>34</v>
      </c>
      <c r="D429" t="s">
        <v>10</v>
      </c>
      <c r="E429" t="s">
        <v>13</v>
      </c>
      <c r="F429">
        <v>2005</v>
      </c>
      <c r="G429" t="s">
        <v>12</v>
      </c>
      <c r="H429">
        <v>10107000</v>
      </c>
    </row>
    <row r="430" spans="1:8" x14ac:dyDescent="0.25">
      <c r="A430">
        <v>9</v>
      </c>
      <c r="B430" t="s">
        <v>33</v>
      </c>
      <c r="C430" t="s">
        <v>34</v>
      </c>
      <c r="D430" t="s">
        <v>10</v>
      </c>
      <c r="E430" t="s">
        <v>13</v>
      </c>
      <c r="F430">
        <v>2006</v>
      </c>
      <c r="G430" t="s">
        <v>12</v>
      </c>
      <c r="H430">
        <v>11287000</v>
      </c>
    </row>
    <row r="431" spans="1:8" x14ac:dyDescent="0.25">
      <c r="A431">
        <v>10</v>
      </c>
      <c r="B431" t="s">
        <v>33</v>
      </c>
      <c r="C431" t="s">
        <v>34</v>
      </c>
      <c r="D431" t="s">
        <v>10</v>
      </c>
      <c r="E431" t="s">
        <v>13</v>
      </c>
      <c r="F431">
        <v>2007</v>
      </c>
      <c r="G431" t="s">
        <v>12</v>
      </c>
      <c r="H431">
        <v>11760000</v>
      </c>
    </row>
    <row r="432" spans="1:8" x14ac:dyDescent="0.25">
      <c r="A432">
        <v>11</v>
      </c>
      <c r="B432" t="s">
        <v>33</v>
      </c>
      <c r="C432" t="s">
        <v>34</v>
      </c>
      <c r="D432" t="s">
        <v>10</v>
      </c>
      <c r="E432" t="s">
        <v>13</v>
      </c>
      <c r="F432">
        <v>2008</v>
      </c>
      <c r="G432" t="s">
        <v>12</v>
      </c>
      <c r="H432">
        <v>13724000</v>
      </c>
    </row>
    <row r="433" spans="1:8" x14ac:dyDescent="0.25">
      <c r="A433">
        <v>12</v>
      </c>
      <c r="B433" t="s">
        <v>33</v>
      </c>
      <c r="C433" t="s">
        <v>34</v>
      </c>
      <c r="D433" t="s">
        <v>10</v>
      </c>
      <c r="E433" t="s">
        <v>13</v>
      </c>
      <c r="F433">
        <v>2009</v>
      </c>
      <c r="G433" t="s">
        <v>12</v>
      </c>
      <c r="H433">
        <v>12715000</v>
      </c>
    </row>
    <row r="434" spans="1:8" x14ac:dyDescent="0.25">
      <c r="A434">
        <v>13</v>
      </c>
      <c r="B434" t="s">
        <v>33</v>
      </c>
      <c r="C434" t="s">
        <v>34</v>
      </c>
      <c r="D434" t="s">
        <v>10</v>
      </c>
      <c r="E434" t="s">
        <v>13</v>
      </c>
      <c r="F434">
        <v>2010</v>
      </c>
      <c r="G434" t="s">
        <v>12</v>
      </c>
      <c r="H434">
        <v>15213000</v>
      </c>
    </row>
    <row r="435" spans="1:8" x14ac:dyDescent="0.25">
      <c r="A435">
        <v>14</v>
      </c>
      <c r="B435" t="s">
        <v>33</v>
      </c>
      <c r="C435" t="s">
        <v>34</v>
      </c>
      <c r="D435" t="s">
        <v>10</v>
      </c>
      <c r="E435" t="s">
        <v>13</v>
      </c>
      <c r="F435">
        <v>2011</v>
      </c>
      <c r="G435" t="s">
        <v>12</v>
      </c>
      <c r="H435">
        <v>14382000</v>
      </c>
    </row>
    <row r="436" spans="1:8" x14ac:dyDescent="0.25">
      <c r="A436">
        <v>15</v>
      </c>
      <c r="B436" t="s">
        <v>33</v>
      </c>
      <c r="C436" t="s">
        <v>34</v>
      </c>
      <c r="D436" t="s">
        <v>10</v>
      </c>
      <c r="E436" t="s">
        <v>13</v>
      </c>
      <c r="F436">
        <v>2012</v>
      </c>
      <c r="G436" t="s">
        <v>12</v>
      </c>
      <c r="H436">
        <v>16627000</v>
      </c>
    </row>
    <row r="437" spans="1:8" x14ac:dyDescent="0.25">
      <c r="A437">
        <v>16</v>
      </c>
      <c r="B437" t="s">
        <v>33</v>
      </c>
      <c r="C437" t="s">
        <v>34</v>
      </c>
      <c r="D437" t="s">
        <v>10</v>
      </c>
      <c r="E437" t="s">
        <v>13</v>
      </c>
      <c r="F437">
        <v>2013</v>
      </c>
      <c r="G437" t="s">
        <v>12</v>
      </c>
      <c r="H437">
        <v>17135000</v>
      </c>
    </row>
    <row r="438" spans="1:8" x14ac:dyDescent="0.25">
      <c r="A438">
        <v>17</v>
      </c>
      <c r="B438" t="s">
        <v>33</v>
      </c>
      <c r="C438" t="s">
        <v>34</v>
      </c>
      <c r="D438" t="s">
        <v>10</v>
      </c>
      <c r="E438" t="s">
        <v>13</v>
      </c>
      <c r="F438">
        <v>2014</v>
      </c>
      <c r="G438" t="s">
        <v>12</v>
      </c>
      <c r="H438">
        <v>14295000</v>
      </c>
    </row>
    <row r="439" spans="1:8" x14ac:dyDescent="0.25">
      <c r="A439">
        <v>18</v>
      </c>
      <c r="B439" t="s">
        <v>33</v>
      </c>
      <c r="C439" t="s">
        <v>34</v>
      </c>
      <c r="D439" t="s">
        <v>10</v>
      </c>
      <c r="E439" t="s">
        <v>13</v>
      </c>
      <c r="F439">
        <v>2015</v>
      </c>
      <c r="G439" t="s">
        <v>12</v>
      </c>
      <c r="H439">
        <v>14300000</v>
      </c>
    </row>
    <row r="440" spans="1:8" x14ac:dyDescent="0.25">
      <c r="A440">
        <v>19</v>
      </c>
      <c r="B440" t="s">
        <v>33</v>
      </c>
      <c r="C440" t="s">
        <v>34</v>
      </c>
      <c r="D440" t="s">
        <v>10</v>
      </c>
      <c r="E440" t="s">
        <v>13</v>
      </c>
      <c r="F440">
        <v>2016</v>
      </c>
      <c r="G440" t="s">
        <v>12</v>
      </c>
      <c r="H440">
        <v>13664000</v>
      </c>
    </row>
    <row r="441" spans="1:8" x14ac:dyDescent="0.25">
      <c r="A441">
        <v>20</v>
      </c>
      <c r="B441" t="s">
        <v>33</v>
      </c>
      <c r="C441" t="s">
        <v>34</v>
      </c>
      <c r="D441" t="s">
        <v>10</v>
      </c>
      <c r="E441" t="s">
        <v>13</v>
      </c>
      <c r="F441">
        <v>2017</v>
      </c>
      <c r="G441" t="s">
        <v>12</v>
      </c>
      <c r="H441">
        <v>13956000</v>
      </c>
    </row>
    <row r="442" spans="1:8" x14ac:dyDescent="0.25">
      <c r="A442">
        <v>1</v>
      </c>
      <c r="B442" t="s">
        <v>35</v>
      </c>
      <c r="C442" t="s">
        <v>36</v>
      </c>
      <c r="D442" t="s">
        <v>10</v>
      </c>
      <c r="E442" t="s">
        <v>11</v>
      </c>
      <c r="F442">
        <v>1998</v>
      </c>
      <c r="G442" t="s">
        <v>12</v>
      </c>
      <c r="H442">
        <v>118000</v>
      </c>
    </row>
    <row r="443" spans="1:8" x14ac:dyDescent="0.25">
      <c r="A443">
        <v>2</v>
      </c>
      <c r="B443" t="s">
        <v>35</v>
      </c>
      <c r="C443" t="s">
        <v>36</v>
      </c>
      <c r="D443" t="s">
        <v>10</v>
      </c>
      <c r="E443" t="s">
        <v>11</v>
      </c>
      <c r="F443">
        <v>1999</v>
      </c>
      <c r="G443" t="s">
        <v>12</v>
      </c>
      <c r="H443">
        <v>143000</v>
      </c>
    </row>
    <row r="444" spans="1:8" x14ac:dyDescent="0.25">
      <c r="A444">
        <v>3</v>
      </c>
      <c r="B444" t="s">
        <v>35</v>
      </c>
      <c r="C444" t="s">
        <v>36</v>
      </c>
      <c r="D444" t="s">
        <v>10</v>
      </c>
      <c r="E444" t="s">
        <v>11</v>
      </c>
      <c r="F444">
        <v>2000</v>
      </c>
      <c r="G444" t="s">
        <v>12</v>
      </c>
      <c r="H444">
        <v>189000</v>
      </c>
    </row>
    <row r="445" spans="1:8" x14ac:dyDescent="0.25">
      <c r="A445">
        <v>4</v>
      </c>
      <c r="B445" t="s">
        <v>35</v>
      </c>
      <c r="C445" t="s">
        <v>36</v>
      </c>
      <c r="D445" t="s">
        <v>10</v>
      </c>
      <c r="E445" t="s">
        <v>11</v>
      </c>
      <c r="F445">
        <v>2001</v>
      </c>
      <c r="G445" t="s">
        <v>12</v>
      </c>
      <c r="H445">
        <v>43290</v>
      </c>
    </row>
    <row r="446" spans="1:8" x14ac:dyDescent="0.25">
      <c r="A446">
        <v>5</v>
      </c>
      <c r="B446" t="s">
        <v>35</v>
      </c>
      <c r="C446" t="s">
        <v>36</v>
      </c>
      <c r="D446" t="s">
        <v>10</v>
      </c>
      <c r="E446" t="s">
        <v>11</v>
      </c>
      <c r="F446">
        <v>2002</v>
      </c>
      <c r="G446" t="s">
        <v>12</v>
      </c>
      <c r="H446">
        <v>152000</v>
      </c>
    </row>
    <row r="447" spans="1:8" x14ac:dyDescent="0.25">
      <c r="A447">
        <v>6</v>
      </c>
      <c r="B447" t="s">
        <v>35</v>
      </c>
      <c r="C447" t="s">
        <v>36</v>
      </c>
      <c r="D447" t="s">
        <v>10</v>
      </c>
      <c r="E447" t="s">
        <v>11</v>
      </c>
      <c r="F447">
        <v>2003</v>
      </c>
      <c r="G447" t="s">
        <v>12</v>
      </c>
      <c r="H447">
        <v>184016</v>
      </c>
    </row>
    <row r="448" spans="1:8" x14ac:dyDescent="0.25">
      <c r="A448">
        <v>7</v>
      </c>
      <c r="B448" t="s">
        <v>35</v>
      </c>
      <c r="C448" t="s">
        <v>36</v>
      </c>
      <c r="D448" t="s">
        <v>10</v>
      </c>
      <c r="E448" t="s">
        <v>11</v>
      </c>
      <c r="F448">
        <v>2004</v>
      </c>
      <c r="G448" t="s">
        <v>12</v>
      </c>
      <c r="H448">
        <v>144000</v>
      </c>
    </row>
    <row r="449" spans="1:8" x14ac:dyDescent="0.25">
      <c r="A449">
        <v>8</v>
      </c>
      <c r="B449" t="s">
        <v>35</v>
      </c>
      <c r="C449" t="s">
        <v>36</v>
      </c>
      <c r="D449" t="s">
        <v>10</v>
      </c>
      <c r="E449" t="s">
        <v>11</v>
      </c>
      <c r="F449">
        <v>2005</v>
      </c>
      <c r="G449" t="s">
        <v>12</v>
      </c>
      <c r="H449">
        <v>96640</v>
      </c>
    </row>
    <row r="450" spans="1:8" x14ac:dyDescent="0.25">
      <c r="A450">
        <v>9</v>
      </c>
      <c r="B450" t="s">
        <v>35</v>
      </c>
      <c r="C450" t="s">
        <v>36</v>
      </c>
      <c r="D450" t="s">
        <v>10</v>
      </c>
      <c r="E450" t="s">
        <v>11</v>
      </c>
      <c r="F450">
        <v>2006</v>
      </c>
      <c r="G450" t="s">
        <v>12</v>
      </c>
      <c r="H450">
        <v>126000</v>
      </c>
    </row>
    <row r="451" spans="1:8" x14ac:dyDescent="0.25">
      <c r="A451">
        <v>10</v>
      </c>
      <c r="B451" t="s">
        <v>35</v>
      </c>
      <c r="C451" t="s">
        <v>36</v>
      </c>
      <c r="D451" t="s">
        <v>10</v>
      </c>
      <c r="E451" t="s">
        <v>11</v>
      </c>
      <c r="F451">
        <v>2007</v>
      </c>
      <c r="G451" t="s">
        <v>12</v>
      </c>
      <c r="H451">
        <v>113802</v>
      </c>
    </row>
    <row r="452" spans="1:8" x14ac:dyDescent="0.25">
      <c r="A452">
        <v>11</v>
      </c>
      <c r="B452" t="s">
        <v>35</v>
      </c>
      <c r="C452" t="s">
        <v>36</v>
      </c>
      <c r="D452" t="s">
        <v>10</v>
      </c>
      <c r="E452" t="s">
        <v>11</v>
      </c>
      <c r="F452">
        <v>2008</v>
      </c>
      <c r="G452" t="s">
        <v>12</v>
      </c>
      <c r="H452">
        <v>113802</v>
      </c>
    </row>
    <row r="453" spans="1:8" x14ac:dyDescent="0.25">
      <c r="A453">
        <v>12</v>
      </c>
      <c r="B453" t="s">
        <v>35</v>
      </c>
      <c r="C453" t="s">
        <v>36</v>
      </c>
      <c r="D453" t="s">
        <v>10</v>
      </c>
      <c r="E453" t="s">
        <v>11</v>
      </c>
      <c r="F453">
        <v>2009</v>
      </c>
      <c r="G453" t="s">
        <v>12</v>
      </c>
      <c r="H453">
        <v>63908</v>
      </c>
    </row>
    <row r="454" spans="1:8" x14ac:dyDescent="0.25">
      <c r="A454">
        <v>13</v>
      </c>
      <c r="B454" t="s">
        <v>35</v>
      </c>
      <c r="C454" t="s">
        <v>36</v>
      </c>
      <c r="D454" t="s">
        <v>10</v>
      </c>
      <c r="E454" t="s">
        <v>11</v>
      </c>
      <c r="F454">
        <v>2010</v>
      </c>
      <c r="G454" t="s">
        <v>12</v>
      </c>
      <c r="H454">
        <v>71771</v>
      </c>
    </row>
    <row r="455" spans="1:8" x14ac:dyDescent="0.25">
      <c r="A455">
        <v>14</v>
      </c>
      <c r="B455" t="s">
        <v>35</v>
      </c>
      <c r="C455" t="s">
        <v>36</v>
      </c>
      <c r="D455" t="s">
        <v>10</v>
      </c>
      <c r="E455" t="s">
        <v>11</v>
      </c>
      <c r="F455">
        <v>2011</v>
      </c>
      <c r="G455" t="s">
        <v>12</v>
      </c>
      <c r="H455">
        <v>90239</v>
      </c>
    </row>
    <row r="456" spans="1:8" x14ac:dyDescent="0.25">
      <c r="A456">
        <v>15</v>
      </c>
      <c r="B456" t="s">
        <v>35</v>
      </c>
      <c r="C456" t="s">
        <v>36</v>
      </c>
      <c r="D456" t="s">
        <v>10</v>
      </c>
      <c r="E456" t="s">
        <v>11</v>
      </c>
      <c r="F456">
        <v>2012</v>
      </c>
      <c r="G456" t="s">
        <v>12</v>
      </c>
      <c r="H456">
        <v>113802</v>
      </c>
    </row>
    <row r="457" spans="1:8" x14ac:dyDescent="0.25">
      <c r="A457">
        <v>16</v>
      </c>
      <c r="B457" t="s">
        <v>35</v>
      </c>
      <c r="C457" t="s">
        <v>36</v>
      </c>
      <c r="D457" t="s">
        <v>10</v>
      </c>
      <c r="E457" t="s">
        <v>11</v>
      </c>
      <c r="F457">
        <v>2013</v>
      </c>
      <c r="G457" t="s">
        <v>12</v>
      </c>
      <c r="H457">
        <v>116100</v>
      </c>
    </row>
    <row r="458" spans="1:8" x14ac:dyDescent="0.25">
      <c r="A458">
        <v>17</v>
      </c>
      <c r="B458" t="s">
        <v>35</v>
      </c>
      <c r="C458" t="s">
        <v>36</v>
      </c>
      <c r="D458" t="s">
        <v>10</v>
      </c>
      <c r="E458" t="s">
        <v>11</v>
      </c>
      <c r="F458">
        <v>2014</v>
      </c>
      <c r="G458" t="s">
        <v>12</v>
      </c>
      <c r="H458">
        <v>97000</v>
      </c>
    </row>
    <row r="459" spans="1:8" x14ac:dyDescent="0.25">
      <c r="A459">
        <v>18</v>
      </c>
      <c r="B459" t="s">
        <v>35</v>
      </c>
      <c r="C459" t="s">
        <v>36</v>
      </c>
      <c r="D459" t="s">
        <v>10</v>
      </c>
      <c r="E459" t="s">
        <v>11</v>
      </c>
      <c r="F459">
        <v>2015</v>
      </c>
      <c r="G459" t="s">
        <v>12</v>
      </c>
      <c r="H459">
        <v>97000</v>
      </c>
    </row>
    <row r="460" spans="1:8" x14ac:dyDescent="0.25">
      <c r="A460">
        <v>19</v>
      </c>
      <c r="B460" t="s">
        <v>35</v>
      </c>
      <c r="C460" t="s">
        <v>36</v>
      </c>
      <c r="D460" t="s">
        <v>10</v>
      </c>
      <c r="E460" t="s">
        <v>11</v>
      </c>
      <c r="F460">
        <v>2016</v>
      </c>
      <c r="G460" t="s">
        <v>12</v>
      </c>
      <c r="H460">
        <v>97000</v>
      </c>
    </row>
    <row r="461" spans="1:8" x14ac:dyDescent="0.25">
      <c r="A461">
        <v>20</v>
      </c>
      <c r="B461" t="s">
        <v>35</v>
      </c>
      <c r="C461" t="s">
        <v>36</v>
      </c>
      <c r="D461" t="s">
        <v>10</v>
      </c>
      <c r="E461" t="s">
        <v>11</v>
      </c>
      <c r="F461">
        <v>2017</v>
      </c>
      <c r="G461" t="s">
        <v>12</v>
      </c>
      <c r="H461">
        <v>97000</v>
      </c>
    </row>
    <row r="462" spans="1:8" x14ac:dyDescent="0.25">
      <c r="A462">
        <v>1</v>
      </c>
      <c r="B462" t="s">
        <v>35</v>
      </c>
      <c r="C462" t="s">
        <v>36</v>
      </c>
      <c r="D462" t="s">
        <v>10</v>
      </c>
      <c r="E462" t="s">
        <v>13</v>
      </c>
      <c r="F462">
        <v>1998</v>
      </c>
      <c r="G462" t="s">
        <v>12</v>
      </c>
      <c r="H462">
        <v>1079000</v>
      </c>
    </row>
    <row r="463" spans="1:8" x14ac:dyDescent="0.25">
      <c r="A463">
        <v>2</v>
      </c>
      <c r="B463" t="s">
        <v>35</v>
      </c>
      <c r="C463" t="s">
        <v>36</v>
      </c>
      <c r="D463" t="s">
        <v>10</v>
      </c>
      <c r="E463" t="s">
        <v>13</v>
      </c>
      <c r="F463">
        <v>1999</v>
      </c>
      <c r="G463" t="s">
        <v>12</v>
      </c>
      <c r="H463">
        <v>1260000</v>
      </c>
    </row>
    <row r="464" spans="1:8" x14ac:dyDescent="0.25">
      <c r="A464">
        <v>3</v>
      </c>
      <c r="B464" t="s">
        <v>35</v>
      </c>
      <c r="C464" t="s">
        <v>36</v>
      </c>
      <c r="D464" t="s">
        <v>10</v>
      </c>
      <c r="E464" t="s">
        <v>13</v>
      </c>
      <c r="F464">
        <v>2000</v>
      </c>
      <c r="G464" t="s">
        <v>12</v>
      </c>
      <c r="H464">
        <v>1412407</v>
      </c>
    </row>
    <row r="465" spans="1:8" x14ac:dyDescent="0.25">
      <c r="A465">
        <v>4</v>
      </c>
      <c r="B465" t="s">
        <v>35</v>
      </c>
      <c r="C465" t="s">
        <v>36</v>
      </c>
      <c r="D465" t="s">
        <v>10</v>
      </c>
      <c r="E465" t="s">
        <v>13</v>
      </c>
      <c r="F465">
        <v>2001</v>
      </c>
      <c r="G465" t="s">
        <v>12</v>
      </c>
      <c r="H465">
        <v>1357300</v>
      </c>
    </row>
    <row r="466" spans="1:8" x14ac:dyDescent="0.25">
      <c r="A466">
        <v>5</v>
      </c>
      <c r="B466" t="s">
        <v>35</v>
      </c>
      <c r="C466" t="s">
        <v>36</v>
      </c>
      <c r="D466" t="s">
        <v>10</v>
      </c>
      <c r="E466" t="s">
        <v>13</v>
      </c>
      <c r="F466">
        <v>2002</v>
      </c>
      <c r="G466" t="s">
        <v>12</v>
      </c>
      <c r="H466">
        <v>941000</v>
      </c>
    </row>
    <row r="467" spans="1:8" x14ac:dyDescent="0.25">
      <c r="A467">
        <v>6</v>
      </c>
      <c r="B467" t="s">
        <v>35</v>
      </c>
      <c r="C467" t="s">
        <v>36</v>
      </c>
      <c r="D467" t="s">
        <v>10</v>
      </c>
      <c r="E467" t="s">
        <v>13</v>
      </c>
      <c r="F467">
        <v>2003</v>
      </c>
      <c r="G467" t="s">
        <v>12</v>
      </c>
      <c r="H467">
        <v>889592</v>
      </c>
    </row>
    <row r="468" spans="1:8" x14ac:dyDescent="0.25">
      <c r="A468">
        <v>7</v>
      </c>
      <c r="B468" t="s">
        <v>35</v>
      </c>
      <c r="C468" t="s">
        <v>36</v>
      </c>
      <c r="D468" t="s">
        <v>10</v>
      </c>
      <c r="E468" t="s">
        <v>13</v>
      </c>
      <c r="F468">
        <v>2004</v>
      </c>
      <c r="G468" t="s">
        <v>12</v>
      </c>
      <c r="H468">
        <v>1081000</v>
      </c>
    </row>
    <row r="469" spans="1:8" x14ac:dyDescent="0.25">
      <c r="A469">
        <v>8</v>
      </c>
      <c r="B469" t="s">
        <v>35</v>
      </c>
      <c r="C469" t="s">
        <v>36</v>
      </c>
      <c r="D469" t="s">
        <v>10</v>
      </c>
      <c r="E469" t="s">
        <v>13</v>
      </c>
      <c r="F469">
        <v>2005</v>
      </c>
      <c r="G469" t="s">
        <v>12</v>
      </c>
      <c r="H469">
        <v>907690</v>
      </c>
    </row>
    <row r="470" spans="1:8" x14ac:dyDescent="0.25">
      <c r="A470">
        <v>9</v>
      </c>
      <c r="B470" t="s">
        <v>35</v>
      </c>
      <c r="C470" t="s">
        <v>36</v>
      </c>
      <c r="D470" t="s">
        <v>10</v>
      </c>
      <c r="E470" t="s">
        <v>13</v>
      </c>
      <c r="F470">
        <v>2006</v>
      </c>
      <c r="G470" t="s">
        <v>12</v>
      </c>
      <c r="H470">
        <v>973880</v>
      </c>
    </row>
    <row r="471" spans="1:8" x14ac:dyDescent="0.25">
      <c r="A471">
        <v>10</v>
      </c>
      <c r="B471" t="s">
        <v>35</v>
      </c>
      <c r="C471" t="s">
        <v>36</v>
      </c>
      <c r="D471" t="s">
        <v>10</v>
      </c>
      <c r="E471" t="s">
        <v>13</v>
      </c>
      <c r="F471">
        <v>2007</v>
      </c>
      <c r="G471" t="s">
        <v>12</v>
      </c>
      <c r="H471">
        <v>681038</v>
      </c>
    </row>
    <row r="472" spans="1:8" x14ac:dyDescent="0.25">
      <c r="A472">
        <v>11</v>
      </c>
      <c r="B472" t="s">
        <v>35</v>
      </c>
      <c r="C472" t="s">
        <v>36</v>
      </c>
      <c r="D472" t="s">
        <v>10</v>
      </c>
      <c r="E472" t="s">
        <v>13</v>
      </c>
      <c r="F472">
        <v>2008</v>
      </c>
      <c r="G472" t="s">
        <v>12</v>
      </c>
      <c r="H472">
        <v>681038</v>
      </c>
    </row>
    <row r="473" spans="1:8" x14ac:dyDescent="0.25">
      <c r="A473">
        <v>12</v>
      </c>
      <c r="B473" t="s">
        <v>35</v>
      </c>
      <c r="C473" t="s">
        <v>36</v>
      </c>
      <c r="D473" t="s">
        <v>10</v>
      </c>
      <c r="E473" t="s">
        <v>13</v>
      </c>
      <c r="F473">
        <v>2009</v>
      </c>
      <c r="G473" t="s">
        <v>12</v>
      </c>
      <c r="H473">
        <v>683365</v>
      </c>
    </row>
    <row r="474" spans="1:8" x14ac:dyDescent="0.25">
      <c r="A474">
        <v>13</v>
      </c>
      <c r="B474" t="s">
        <v>35</v>
      </c>
      <c r="C474" t="s">
        <v>36</v>
      </c>
      <c r="D474" t="s">
        <v>10</v>
      </c>
      <c r="E474" t="s">
        <v>13</v>
      </c>
      <c r="F474">
        <v>2010</v>
      </c>
      <c r="G474" t="s">
        <v>12</v>
      </c>
      <c r="H474">
        <v>639710</v>
      </c>
    </row>
    <row r="475" spans="1:8" x14ac:dyDescent="0.25">
      <c r="A475">
        <v>14</v>
      </c>
      <c r="B475" t="s">
        <v>35</v>
      </c>
      <c r="C475" t="s">
        <v>36</v>
      </c>
      <c r="D475" t="s">
        <v>10</v>
      </c>
      <c r="E475" t="s">
        <v>13</v>
      </c>
      <c r="F475">
        <v>2011</v>
      </c>
      <c r="G475" t="s">
        <v>12</v>
      </c>
      <c r="H475">
        <v>766940</v>
      </c>
    </row>
    <row r="476" spans="1:8" x14ac:dyDescent="0.25">
      <c r="A476">
        <v>15</v>
      </c>
      <c r="B476" t="s">
        <v>35</v>
      </c>
      <c r="C476" t="s">
        <v>36</v>
      </c>
      <c r="D476" t="s">
        <v>10</v>
      </c>
      <c r="E476" t="s">
        <v>13</v>
      </c>
      <c r="F476">
        <v>2012</v>
      </c>
      <c r="G476" t="s">
        <v>12</v>
      </c>
      <c r="H476">
        <v>681038</v>
      </c>
    </row>
    <row r="477" spans="1:8" x14ac:dyDescent="0.25">
      <c r="A477">
        <v>16</v>
      </c>
      <c r="B477" t="s">
        <v>35</v>
      </c>
      <c r="C477" t="s">
        <v>36</v>
      </c>
      <c r="D477" t="s">
        <v>10</v>
      </c>
      <c r="E477" t="s">
        <v>13</v>
      </c>
      <c r="F477">
        <v>2013</v>
      </c>
      <c r="G477" t="s">
        <v>12</v>
      </c>
      <c r="H477">
        <v>1076400</v>
      </c>
    </row>
    <row r="478" spans="1:8" x14ac:dyDescent="0.25">
      <c r="A478">
        <v>17</v>
      </c>
      <c r="B478" t="s">
        <v>35</v>
      </c>
      <c r="C478" t="s">
        <v>36</v>
      </c>
      <c r="D478" t="s">
        <v>10</v>
      </c>
      <c r="E478" t="s">
        <v>13</v>
      </c>
      <c r="F478">
        <v>2014</v>
      </c>
      <c r="G478" t="s">
        <v>12</v>
      </c>
      <c r="H478">
        <v>968000</v>
      </c>
    </row>
    <row r="479" spans="1:8" x14ac:dyDescent="0.25">
      <c r="A479">
        <v>18</v>
      </c>
      <c r="B479" t="s">
        <v>35</v>
      </c>
      <c r="C479" t="s">
        <v>36</v>
      </c>
      <c r="D479" t="s">
        <v>10</v>
      </c>
      <c r="E479" t="s">
        <v>13</v>
      </c>
      <c r="F479">
        <v>2015</v>
      </c>
      <c r="G479" t="s">
        <v>12</v>
      </c>
      <c r="H479">
        <v>968000</v>
      </c>
    </row>
    <row r="480" spans="1:8" x14ac:dyDescent="0.25">
      <c r="A480">
        <v>19</v>
      </c>
      <c r="B480" t="s">
        <v>35</v>
      </c>
      <c r="C480" t="s">
        <v>36</v>
      </c>
      <c r="D480" t="s">
        <v>10</v>
      </c>
      <c r="E480" t="s">
        <v>13</v>
      </c>
      <c r="F480">
        <v>2016</v>
      </c>
      <c r="G480" t="s">
        <v>12</v>
      </c>
      <c r="H480">
        <v>968000</v>
      </c>
    </row>
    <row r="481" spans="1:8" x14ac:dyDescent="0.25">
      <c r="A481">
        <v>20</v>
      </c>
      <c r="B481" t="s">
        <v>35</v>
      </c>
      <c r="C481" t="s">
        <v>36</v>
      </c>
      <c r="D481" t="s">
        <v>10</v>
      </c>
      <c r="E481" t="s">
        <v>13</v>
      </c>
      <c r="F481">
        <v>2017</v>
      </c>
      <c r="G481" t="s">
        <v>12</v>
      </c>
      <c r="H481">
        <v>968000</v>
      </c>
    </row>
    <row r="482" spans="1:8" x14ac:dyDescent="0.25">
      <c r="A482">
        <v>1</v>
      </c>
      <c r="B482" t="s">
        <v>37</v>
      </c>
      <c r="C482" t="s">
        <v>38</v>
      </c>
      <c r="D482" t="s">
        <v>10</v>
      </c>
      <c r="E482" t="s">
        <v>11</v>
      </c>
      <c r="F482">
        <v>1998</v>
      </c>
      <c r="G482" t="s">
        <v>12</v>
      </c>
      <c r="H482">
        <v>79000</v>
      </c>
    </row>
    <row r="483" spans="1:8" x14ac:dyDescent="0.25">
      <c r="A483">
        <v>2</v>
      </c>
      <c r="B483" t="s">
        <v>37</v>
      </c>
      <c r="C483" t="s">
        <v>38</v>
      </c>
      <c r="D483" t="s">
        <v>10</v>
      </c>
      <c r="E483" t="s">
        <v>11</v>
      </c>
      <c r="F483">
        <v>1999</v>
      </c>
      <c r="G483" t="s">
        <v>12</v>
      </c>
      <c r="H483">
        <v>50900</v>
      </c>
    </row>
    <row r="484" spans="1:8" x14ac:dyDescent="0.25">
      <c r="A484">
        <v>3</v>
      </c>
      <c r="B484" t="s">
        <v>37</v>
      </c>
      <c r="C484" t="s">
        <v>38</v>
      </c>
      <c r="D484" t="s">
        <v>10</v>
      </c>
      <c r="E484" t="s">
        <v>11</v>
      </c>
      <c r="F484">
        <v>2000</v>
      </c>
      <c r="G484" t="s">
        <v>12</v>
      </c>
      <c r="H484">
        <v>87500</v>
      </c>
    </row>
    <row r="485" spans="1:8" x14ac:dyDescent="0.25">
      <c r="A485">
        <v>4</v>
      </c>
      <c r="B485" t="s">
        <v>37</v>
      </c>
      <c r="C485" t="s">
        <v>38</v>
      </c>
      <c r="D485" t="s">
        <v>10</v>
      </c>
      <c r="E485" t="s">
        <v>11</v>
      </c>
      <c r="F485">
        <v>2001</v>
      </c>
      <c r="G485" t="s">
        <v>12</v>
      </c>
      <c r="H485">
        <v>44000</v>
      </c>
    </row>
    <row r="486" spans="1:8" x14ac:dyDescent="0.25">
      <c r="A486">
        <v>5</v>
      </c>
      <c r="B486" t="s">
        <v>37</v>
      </c>
      <c r="C486" t="s">
        <v>38</v>
      </c>
      <c r="D486" t="s">
        <v>10</v>
      </c>
      <c r="E486" t="s">
        <v>11</v>
      </c>
      <c r="F486">
        <v>2002</v>
      </c>
      <c r="G486" t="s">
        <v>12</v>
      </c>
      <c r="H486">
        <v>43300</v>
      </c>
    </row>
    <row r="487" spans="1:8" x14ac:dyDescent="0.25">
      <c r="A487">
        <v>6</v>
      </c>
      <c r="B487" t="s">
        <v>37</v>
      </c>
      <c r="C487" t="s">
        <v>38</v>
      </c>
      <c r="D487" t="s">
        <v>10</v>
      </c>
      <c r="E487" t="s">
        <v>11</v>
      </c>
      <c r="F487">
        <v>2003</v>
      </c>
      <c r="G487" t="s">
        <v>12</v>
      </c>
      <c r="H487">
        <v>63000</v>
      </c>
    </row>
    <row r="488" spans="1:8" x14ac:dyDescent="0.25">
      <c r="A488">
        <v>7</v>
      </c>
      <c r="B488" t="s">
        <v>37</v>
      </c>
      <c r="C488" t="s">
        <v>38</v>
      </c>
      <c r="D488" t="s">
        <v>10</v>
      </c>
      <c r="E488" t="s">
        <v>11</v>
      </c>
      <c r="F488">
        <v>2004</v>
      </c>
      <c r="G488" t="s">
        <v>12</v>
      </c>
      <c r="H488">
        <v>78100</v>
      </c>
    </row>
    <row r="489" spans="1:8" x14ac:dyDescent="0.25">
      <c r="A489">
        <v>8</v>
      </c>
      <c r="B489" t="s">
        <v>37</v>
      </c>
      <c r="C489" t="s">
        <v>38</v>
      </c>
      <c r="D489" t="s">
        <v>10</v>
      </c>
      <c r="E489" t="s">
        <v>11</v>
      </c>
      <c r="F489">
        <v>2005</v>
      </c>
      <c r="G489" t="s">
        <v>12</v>
      </c>
      <c r="H489">
        <v>96000</v>
      </c>
    </row>
    <row r="490" spans="1:8" x14ac:dyDescent="0.25">
      <c r="A490">
        <v>9</v>
      </c>
      <c r="B490" t="s">
        <v>37</v>
      </c>
      <c r="C490" t="s">
        <v>38</v>
      </c>
      <c r="D490" t="s">
        <v>10</v>
      </c>
      <c r="E490" t="s">
        <v>11</v>
      </c>
      <c r="F490">
        <v>2006</v>
      </c>
      <c r="G490" t="s">
        <v>12</v>
      </c>
      <c r="H490">
        <v>99000</v>
      </c>
    </row>
    <row r="491" spans="1:8" x14ac:dyDescent="0.25">
      <c r="A491">
        <v>10</v>
      </c>
      <c r="B491" t="s">
        <v>37</v>
      </c>
      <c r="C491" t="s">
        <v>38</v>
      </c>
      <c r="D491" t="s">
        <v>10</v>
      </c>
      <c r="E491" t="s">
        <v>11</v>
      </c>
      <c r="F491">
        <v>2007</v>
      </c>
      <c r="G491" t="s">
        <v>12</v>
      </c>
      <c r="H491">
        <v>129000</v>
      </c>
    </row>
    <row r="492" spans="1:8" x14ac:dyDescent="0.25">
      <c r="A492">
        <v>11</v>
      </c>
      <c r="B492" t="s">
        <v>37</v>
      </c>
      <c r="C492" t="s">
        <v>38</v>
      </c>
      <c r="D492" t="s">
        <v>10</v>
      </c>
      <c r="E492" t="s">
        <v>11</v>
      </c>
      <c r="F492">
        <v>2008</v>
      </c>
      <c r="G492" t="s">
        <v>12</v>
      </c>
      <c r="H492">
        <v>75600</v>
      </c>
    </row>
    <row r="493" spans="1:8" x14ac:dyDescent="0.25">
      <c r="A493">
        <v>12</v>
      </c>
      <c r="B493" t="s">
        <v>37</v>
      </c>
      <c r="C493" t="s">
        <v>38</v>
      </c>
      <c r="D493" t="s">
        <v>10</v>
      </c>
      <c r="E493" t="s">
        <v>11</v>
      </c>
      <c r="F493">
        <v>2009</v>
      </c>
      <c r="G493" t="s">
        <v>12</v>
      </c>
      <c r="H493">
        <v>141500</v>
      </c>
    </row>
    <row r="494" spans="1:8" x14ac:dyDescent="0.25">
      <c r="A494">
        <v>13</v>
      </c>
      <c r="B494" t="s">
        <v>37</v>
      </c>
      <c r="C494" t="s">
        <v>38</v>
      </c>
      <c r="D494" t="s">
        <v>10</v>
      </c>
      <c r="E494" t="s">
        <v>11</v>
      </c>
      <c r="F494">
        <v>2010</v>
      </c>
      <c r="G494" t="s">
        <v>12</v>
      </c>
      <c r="H494">
        <v>96855</v>
      </c>
    </row>
    <row r="495" spans="1:8" x14ac:dyDescent="0.25">
      <c r="A495">
        <v>14</v>
      </c>
      <c r="B495" t="s">
        <v>37</v>
      </c>
      <c r="C495" t="s">
        <v>38</v>
      </c>
      <c r="D495" t="s">
        <v>10</v>
      </c>
      <c r="E495" t="s">
        <v>11</v>
      </c>
      <c r="F495">
        <v>2011</v>
      </c>
      <c r="G495" t="s">
        <v>12</v>
      </c>
      <c r="H495">
        <v>117538</v>
      </c>
    </row>
    <row r="496" spans="1:8" x14ac:dyDescent="0.25">
      <c r="A496">
        <v>15</v>
      </c>
      <c r="B496" t="s">
        <v>37</v>
      </c>
      <c r="C496" t="s">
        <v>38</v>
      </c>
      <c r="D496" t="s">
        <v>10</v>
      </c>
      <c r="E496" t="s">
        <v>11</v>
      </c>
      <c r="F496">
        <v>2012</v>
      </c>
      <c r="G496" t="s">
        <v>12</v>
      </c>
      <c r="H496">
        <v>112766</v>
      </c>
    </row>
    <row r="497" spans="1:8" x14ac:dyDescent="0.25">
      <c r="A497">
        <v>16</v>
      </c>
      <c r="B497" t="s">
        <v>37</v>
      </c>
      <c r="C497" t="s">
        <v>38</v>
      </c>
      <c r="D497" t="s">
        <v>10</v>
      </c>
      <c r="E497" t="s">
        <v>11</v>
      </c>
      <c r="F497">
        <v>2013</v>
      </c>
      <c r="G497" t="s">
        <v>12</v>
      </c>
      <c r="H497">
        <v>129920</v>
      </c>
    </row>
    <row r="498" spans="1:8" x14ac:dyDescent="0.25">
      <c r="A498">
        <v>17</v>
      </c>
      <c r="B498" t="s">
        <v>37</v>
      </c>
      <c r="C498" t="s">
        <v>38</v>
      </c>
      <c r="D498" t="s">
        <v>10</v>
      </c>
      <c r="E498" t="s">
        <v>11</v>
      </c>
      <c r="F498">
        <v>2014</v>
      </c>
      <c r="G498" t="s">
        <v>12</v>
      </c>
      <c r="H498">
        <v>172162</v>
      </c>
    </row>
    <row r="499" spans="1:8" x14ac:dyDescent="0.25">
      <c r="A499">
        <v>18</v>
      </c>
      <c r="B499" t="s">
        <v>37</v>
      </c>
      <c r="C499" t="s">
        <v>38</v>
      </c>
      <c r="D499" t="s">
        <v>10</v>
      </c>
      <c r="E499" t="s">
        <v>11</v>
      </c>
      <c r="F499">
        <v>2015</v>
      </c>
      <c r="G499" t="s">
        <v>12</v>
      </c>
      <c r="H499">
        <v>140358</v>
      </c>
    </row>
    <row r="500" spans="1:8" x14ac:dyDescent="0.25">
      <c r="A500">
        <v>19</v>
      </c>
      <c r="B500" t="s">
        <v>37</v>
      </c>
      <c r="C500" t="s">
        <v>38</v>
      </c>
      <c r="D500" t="s">
        <v>10</v>
      </c>
      <c r="E500" t="s">
        <v>11</v>
      </c>
      <c r="F500">
        <v>2016</v>
      </c>
      <c r="G500" t="s">
        <v>12</v>
      </c>
      <c r="H500">
        <v>148757</v>
      </c>
    </row>
    <row r="501" spans="1:8" x14ac:dyDescent="0.25">
      <c r="A501">
        <v>20</v>
      </c>
      <c r="B501" t="s">
        <v>37</v>
      </c>
      <c r="C501" t="s">
        <v>38</v>
      </c>
      <c r="D501" t="s">
        <v>10</v>
      </c>
      <c r="E501" t="s">
        <v>11</v>
      </c>
      <c r="F501">
        <v>2017</v>
      </c>
      <c r="G501" t="s">
        <v>12</v>
      </c>
      <c r="H501">
        <v>148757</v>
      </c>
    </row>
    <row r="502" spans="1:8" x14ac:dyDescent="0.25">
      <c r="A502">
        <v>1</v>
      </c>
      <c r="B502" t="s">
        <v>37</v>
      </c>
      <c r="C502" t="s">
        <v>38</v>
      </c>
      <c r="D502" t="s">
        <v>10</v>
      </c>
      <c r="E502" t="s">
        <v>13</v>
      </c>
      <c r="F502">
        <v>1998</v>
      </c>
      <c r="G502" t="s">
        <v>12</v>
      </c>
      <c r="H502">
        <v>1792000</v>
      </c>
    </row>
    <row r="503" spans="1:8" x14ac:dyDescent="0.25">
      <c r="A503">
        <v>2</v>
      </c>
      <c r="B503" t="s">
        <v>37</v>
      </c>
      <c r="C503" t="s">
        <v>38</v>
      </c>
      <c r="D503" t="s">
        <v>10</v>
      </c>
      <c r="E503" t="s">
        <v>13</v>
      </c>
      <c r="F503">
        <v>1999</v>
      </c>
      <c r="G503" t="s">
        <v>12</v>
      </c>
      <c r="H503">
        <v>2524900</v>
      </c>
    </row>
    <row r="504" spans="1:8" x14ac:dyDescent="0.25">
      <c r="A504">
        <v>3</v>
      </c>
      <c r="B504" t="s">
        <v>37</v>
      </c>
      <c r="C504" t="s">
        <v>38</v>
      </c>
      <c r="D504" t="s">
        <v>10</v>
      </c>
      <c r="E504" t="s">
        <v>13</v>
      </c>
      <c r="F504">
        <v>2000</v>
      </c>
      <c r="G504" t="s">
        <v>12</v>
      </c>
      <c r="H504">
        <v>2509400</v>
      </c>
    </row>
    <row r="505" spans="1:8" x14ac:dyDescent="0.25">
      <c r="A505">
        <v>4</v>
      </c>
      <c r="B505" t="s">
        <v>37</v>
      </c>
      <c r="C505" t="s">
        <v>38</v>
      </c>
      <c r="D505" t="s">
        <v>10</v>
      </c>
      <c r="E505" t="s">
        <v>13</v>
      </c>
      <c r="F505">
        <v>2001</v>
      </c>
      <c r="G505" t="s">
        <v>12</v>
      </c>
      <c r="H505">
        <v>2275000</v>
      </c>
    </row>
    <row r="506" spans="1:8" x14ac:dyDescent="0.25">
      <c r="A506">
        <v>5</v>
      </c>
      <c r="B506" t="s">
        <v>37</v>
      </c>
      <c r="C506" t="s">
        <v>38</v>
      </c>
      <c r="D506" t="s">
        <v>10</v>
      </c>
      <c r="E506" t="s">
        <v>13</v>
      </c>
      <c r="F506">
        <v>2002</v>
      </c>
      <c r="G506" t="s">
        <v>12</v>
      </c>
      <c r="H506">
        <v>2354900</v>
      </c>
    </row>
    <row r="507" spans="1:8" x14ac:dyDescent="0.25">
      <c r="A507">
        <v>6</v>
      </c>
      <c r="B507" t="s">
        <v>37</v>
      </c>
      <c r="C507" t="s">
        <v>38</v>
      </c>
      <c r="D507" t="s">
        <v>10</v>
      </c>
      <c r="E507" t="s">
        <v>13</v>
      </c>
      <c r="F507">
        <v>2003</v>
      </c>
      <c r="G507" t="s">
        <v>12</v>
      </c>
      <c r="H507">
        <v>2718000</v>
      </c>
    </row>
    <row r="508" spans="1:8" x14ac:dyDescent="0.25">
      <c r="A508">
        <v>7</v>
      </c>
      <c r="B508" t="s">
        <v>37</v>
      </c>
      <c r="C508" t="s">
        <v>38</v>
      </c>
      <c r="D508" t="s">
        <v>10</v>
      </c>
      <c r="E508" t="s">
        <v>13</v>
      </c>
      <c r="F508">
        <v>2004</v>
      </c>
      <c r="G508" t="s">
        <v>12</v>
      </c>
      <c r="H508">
        <v>2593900</v>
      </c>
    </row>
    <row r="509" spans="1:8" x14ac:dyDescent="0.25">
      <c r="A509">
        <v>8</v>
      </c>
      <c r="B509" t="s">
        <v>37</v>
      </c>
      <c r="C509" t="s">
        <v>38</v>
      </c>
      <c r="D509" t="s">
        <v>10</v>
      </c>
      <c r="E509" t="s">
        <v>13</v>
      </c>
      <c r="F509">
        <v>2005</v>
      </c>
      <c r="G509" t="s">
        <v>12</v>
      </c>
      <c r="H509">
        <v>3040000</v>
      </c>
    </row>
    <row r="510" spans="1:8" x14ac:dyDescent="0.25">
      <c r="A510">
        <v>9</v>
      </c>
      <c r="B510" t="s">
        <v>37</v>
      </c>
      <c r="C510" t="s">
        <v>38</v>
      </c>
      <c r="D510" t="s">
        <v>10</v>
      </c>
      <c r="E510" t="s">
        <v>13</v>
      </c>
      <c r="F510">
        <v>2006</v>
      </c>
      <c r="G510" t="s">
        <v>12</v>
      </c>
      <c r="H510">
        <v>3147000</v>
      </c>
    </row>
    <row r="511" spans="1:8" x14ac:dyDescent="0.25">
      <c r="A511">
        <v>10</v>
      </c>
      <c r="B511" t="s">
        <v>37</v>
      </c>
      <c r="C511" t="s">
        <v>38</v>
      </c>
      <c r="D511" t="s">
        <v>10</v>
      </c>
      <c r="E511" t="s">
        <v>13</v>
      </c>
      <c r="F511">
        <v>2007</v>
      </c>
      <c r="G511" t="s">
        <v>12</v>
      </c>
      <c r="H511">
        <v>2750000</v>
      </c>
    </row>
    <row r="512" spans="1:8" x14ac:dyDescent="0.25">
      <c r="A512">
        <v>11</v>
      </c>
      <c r="B512" t="s">
        <v>37</v>
      </c>
      <c r="C512" t="s">
        <v>38</v>
      </c>
      <c r="D512" t="s">
        <v>10</v>
      </c>
      <c r="E512" t="s">
        <v>13</v>
      </c>
      <c r="F512">
        <v>2008</v>
      </c>
      <c r="G512" t="s">
        <v>12</v>
      </c>
      <c r="H512">
        <v>2485400</v>
      </c>
    </row>
    <row r="513" spans="1:8" x14ac:dyDescent="0.25">
      <c r="A513">
        <v>12</v>
      </c>
      <c r="B513" t="s">
        <v>37</v>
      </c>
      <c r="C513" t="s">
        <v>38</v>
      </c>
      <c r="D513" t="s">
        <v>10</v>
      </c>
      <c r="E513" t="s">
        <v>13</v>
      </c>
      <c r="F513">
        <v>2009</v>
      </c>
      <c r="G513" t="s">
        <v>12</v>
      </c>
      <c r="H513">
        <v>2737800</v>
      </c>
    </row>
    <row r="514" spans="1:8" x14ac:dyDescent="0.25">
      <c r="A514">
        <v>13</v>
      </c>
      <c r="B514" t="s">
        <v>37</v>
      </c>
      <c r="C514" t="s">
        <v>38</v>
      </c>
      <c r="D514" t="s">
        <v>10</v>
      </c>
      <c r="E514" t="s">
        <v>13</v>
      </c>
      <c r="F514">
        <v>2010</v>
      </c>
      <c r="G514" t="s">
        <v>12</v>
      </c>
      <c r="H514">
        <v>2897128</v>
      </c>
    </row>
    <row r="515" spans="1:8" x14ac:dyDescent="0.25">
      <c r="A515">
        <v>14</v>
      </c>
      <c r="B515" t="s">
        <v>37</v>
      </c>
      <c r="C515" t="s">
        <v>38</v>
      </c>
      <c r="D515" t="s">
        <v>10</v>
      </c>
      <c r="E515" t="s">
        <v>13</v>
      </c>
      <c r="F515">
        <v>2011</v>
      </c>
      <c r="G515" t="s">
        <v>12</v>
      </c>
      <c r="H515">
        <v>3097318</v>
      </c>
    </row>
    <row r="516" spans="1:8" x14ac:dyDescent="0.25">
      <c r="A516">
        <v>15</v>
      </c>
      <c r="B516" t="s">
        <v>37</v>
      </c>
      <c r="C516" t="s">
        <v>38</v>
      </c>
      <c r="D516" t="s">
        <v>10</v>
      </c>
      <c r="E516" t="s">
        <v>13</v>
      </c>
      <c r="F516">
        <v>2012</v>
      </c>
      <c r="G516" t="s">
        <v>12</v>
      </c>
      <c r="H516">
        <v>2846152</v>
      </c>
    </row>
    <row r="517" spans="1:8" x14ac:dyDescent="0.25">
      <c r="A517">
        <v>16</v>
      </c>
      <c r="B517" t="s">
        <v>37</v>
      </c>
      <c r="C517" t="s">
        <v>38</v>
      </c>
      <c r="D517" t="s">
        <v>10</v>
      </c>
      <c r="E517" t="s">
        <v>13</v>
      </c>
      <c r="F517">
        <v>2013</v>
      </c>
      <c r="G517" t="s">
        <v>12</v>
      </c>
      <c r="H517">
        <v>2728553</v>
      </c>
    </row>
    <row r="518" spans="1:8" x14ac:dyDescent="0.25">
      <c r="A518">
        <v>17</v>
      </c>
      <c r="B518" t="s">
        <v>37</v>
      </c>
      <c r="C518" t="s">
        <v>38</v>
      </c>
      <c r="D518" t="s">
        <v>10</v>
      </c>
      <c r="E518" t="s">
        <v>13</v>
      </c>
      <c r="F518">
        <v>2014</v>
      </c>
      <c r="G518" t="s">
        <v>12</v>
      </c>
      <c r="H518">
        <v>2507242</v>
      </c>
    </row>
    <row r="519" spans="1:8" x14ac:dyDescent="0.25">
      <c r="A519">
        <v>18</v>
      </c>
      <c r="B519" t="s">
        <v>37</v>
      </c>
      <c r="C519" t="s">
        <v>38</v>
      </c>
      <c r="D519" t="s">
        <v>10</v>
      </c>
      <c r="E519" t="s">
        <v>13</v>
      </c>
      <c r="F519">
        <v>2015</v>
      </c>
      <c r="G519" t="s">
        <v>12</v>
      </c>
      <c r="H519">
        <v>2538813</v>
      </c>
    </row>
    <row r="520" spans="1:8" x14ac:dyDescent="0.25">
      <c r="A520">
        <v>19</v>
      </c>
      <c r="B520" t="s">
        <v>37</v>
      </c>
      <c r="C520" t="s">
        <v>38</v>
      </c>
      <c r="D520" t="s">
        <v>10</v>
      </c>
      <c r="E520" t="s">
        <v>13</v>
      </c>
      <c r="F520">
        <v>2016</v>
      </c>
      <c r="G520" t="s">
        <v>12</v>
      </c>
      <c r="H520">
        <v>2487393</v>
      </c>
    </row>
    <row r="521" spans="1:8" x14ac:dyDescent="0.25">
      <c r="A521">
        <v>20</v>
      </c>
      <c r="B521" t="s">
        <v>37</v>
      </c>
      <c r="C521" t="s">
        <v>38</v>
      </c>
      <c r="D521" t="s">
        <v>10</v>
      </c>
      <c r="E521" t="s">
        <v>13</v>
      </c>
      <c r="F521">
        <v>2017</v>
      </c>
      <c r="G521" t="s">
        <v>12</v>
      </c>
      <c r="H521">
        <v>2487393</v>
      </c>
    </row>
    <row r="522" spans="1:8" x14ac:dyDescent="0.25">
      <c r="A522">
        <v>1</v>
      </c>
      <c r="B522" t="s">
        <v>39</v>
      </c>
      <c r="C522" t="s">
        <v>40</v>
      </c>
      <c r="D522" t="s">
        <v>10</v>
      </c>
      <c r="E522" t="s">
        <v>11</v>
      </c>
      <c r="F522">
        <v>1998</v>
      </c>
      <c r="G522" t="s">
        <v>12</v>
      </c>
      <c r="H522">
        <v>50000</v>
      </c>
    </row>
    <row r="523" spans="1:8" x14ac:dyDescent="0.25">
      <c r="A523">
        <v>2</v>
      </c>
      <c r="B523" t="s">
        <v>39</v>
      </c>
      <c r="C523" t="s">
        <v>40</v>
      </c>
      <c r="D523" t="s">
        <v>10</v>
      </c>
      <c r="E523" t="s">
        <v>11</v>
      </c>
      <c r="F523">
        <v>1999</v>
      </c>
      <c r="G523" t="s">
        <v>12</v>
      </c>
      <c r="H523">
        <v>50000</v>
      </c>
    </row>
    <row r="524" spans="1:8" x14ac:dyDescent="0.25">
      <c r="A524">
        <v>3</v>
      </c>
      <c r="B524" t="s">
        <v>39</v>
      </c>
      <c r="C524" t="s">
        <v>40</v>
      </c>
      <c r="D524" t="s">
        <v>10</v>
      </c>
      <c r="E524" t="s">
        <v>11</v>
      </c>
      <c r="F524">
        <v>2000</v>
      </c>
      <c r="G524" t="s">
        <v>12</v>
      </c>
      <c r="H524">
        <v>50000</v>
      </c>
    </row>
    <row r="525" spans="1:8" x14ac:dyDescent="0.25">
      <c r="A525">
        <v>4</v>
      </c>
      <c r="B525" t="s">
        <v>39</v>
      </c>
      <c r="C525" t="s">
        <v>40</v>
      </c>
      <c r="D525" t="s">
        <v>10</v>
      </c>
      <c r="E525" t="s">
        <v>11</v>
      </c>
      <c r="F525">
        <v>2001</v>
      </c>
      <c r="G525" t="s">
        <v>12</v>
      </c>
      <c r="H525">
        <v>9000</v>
      </c>
    </row>
    <row r="526" spans="1:8" x14ac:dyDescent="0.25">
      <c r="A526">
        <v>5</v>
      </c>
      <c r="B526" t="s">
        <v>39</v>
      </c>
      <c r="C526" t="s">
        <v>40</v>
      </c>
      <c r="D526" t="s">
        <v>10</v>
      </c>
      <c r="E526" t="s">
        <v>11</v>
      </c>
      <c r="F526">
        <v>2002</v>
      </c>
      <c r="G526" t="s">
        <v>12</v>
      </c>
      <c r="H526">
        <v>10000</v>
      </c>
    </row>
    <row r="527" spans="1:8" x14ac:dyDescent="0.25">
      <c r="A527">
        <v>6</v>
      </c>
      <c r="B527" t="s">
        <v>39</v>
      </c>
      <c r="C527" t="s">
        <v>40</v>
      </c>
      <c r="D527" t="s">
        <v>10</v>
      </c>
      <c r="E527" t="s">
        <v>11</v>
      </c>
      <c r="F527">
        <v>2003</v>
      </c>
      <c r="G527" t="s">
        <v>12</v>
      </c>
      <c r="H527">
        <v>8050</v>
      </c>
    </row>
    <row r="528" spans="1:8" x14ac:dyDescent="0.25">
      <c r="A528">
        <v>7</v>
      </c>
      <c r="B528" t="s">
        <v>39</v>
      </c>
      <c r="C528" t="s">
        <v>40</v>
      </c>
      <c r="D528" t="s">
        <v>10</v>
      </c>
      <c r="E528" t="s">
        <v>11</v>
      </c>
      <c r="F528">
        <v>2004</v>
      </c>
      <c r="G528" t="s">
        <v>12</v>
      </c>
      <c r="H528">
        <v>9091</v>
      </c>
    </row>
    <row r="529" spans="1:8" x14ac:dyDescent="0.25">
      <c r="A529">
        <v>8</v>
      </c>
      <c r="B529" t="s">
        <v>39</v>
      </c>
      <c r="C529" t="s">
        <v>40</v>
      </c>
      <c r="D529" t="s">
        <v>10</v>
      </c>
      <c r="E529" t="s">
        <v>11</v>
      </c>
      <c r="F529">
        <v>2005</v>
      </c>
      <c r="G529" t="s">
        <v>12</v>
      </c>
      <c r="H529">
        <v>5000</v>
      </c>
    </row>
    <row r="530" spans="1:8" x14ac:dyDescent="0.25">
      <c r="A530">
        <v>9</v>
      </c>
      <c r="B530" t="s">
        <v>39</v>
      </c>
      <c r="C530" t="s">
        <v>40</v>
      </c>
      <c r="D530" t="s">
        <v>10</v>
      </c>
      <c r="E530" t="s">
        <v>11</v>
      </c>
      <c r="F530">
        <v>2006</v>
      </c>
      <c r="G530" t="s">
        <v>12</v>
      </c>
      <c r="H530">
        <v>5000</v>
      </c>
    </row>
    <row r="531" spans="1:8" x14ac:dyDescent="0.25">
      <c r="A531">
        <v>10</v>
      </c>
      <c r="B531" t="s">
        <v>39</v>
      </c>
      <c r="C531" t="s">
        <v>40</v>
      </c>
      <c r="D531" t="s">
        <v>10</v>
      </c>
      <c r="E531" t="s">
        <v>11</v>
      </c>
      <c r="F531">
        <v>2007</v>
      </c>
      <c r="G531" t="s">
        <v>12</v>
      </c>
      <c r="H531">
        <v>12000</v>
      </c>
    </row>
    <row r="532" spans="1:8" x14ac:dyDescent="0.25">
      <c r="A532">
        <v>11</v>
      </c>
      <c r="B532" t="s">
        <v>39</v>
      </c>
      <c r="C532" t="s">
        <v>40</v>
      </c>
      <c r="D532" t="s">
        <v>10</v>
      </c>
      <c r="E532" t="s">
        <v>11</v>
      </c>
      <c r="F532">
        <v>2008</v>
      </c>
      <c r="G532" t="s">
        <v>12</v>
      </c>
      <c r="H532">
        <v>24000</v>
      </c>
    </row>
    <row r="533" spans="1:8" x14ac:dyDescent="0.25">
      <c r="A533">
        <v>12</v>
      </c>
      <c r="B533" t="s">
        <v>39</v>
      </c>
      <c r="C533" t="s">
        <v>40</v>
      </c>
      <c r="D533" t="s">
        <v>10</v>
      </c>
      <c r="E533" t="s">
        <v>11</v>
      </c>
      <c r="F533">
        <v>2009</v>
      </c>
      <c r="G533" t="s">
        <v>12</v>
      </c>
      <c r="H533">
        <v>87273</v>
      </c>
    </row>
    <row r="534" spans="1:8" x14ac:dyDescent="0.25">
      <c r="A534">
        <v>13</v>
      </c>
      <c r="B534" t="s">
        <v>39</v>
      </c>
      <c r="C534" t="s">
        <v>40</v>
      </c>
      <c r="D534" t="s">
        <v>10</v>
      </c>
      <c r="E534" t="s">
        <v>11</v>
      </c>
      <c r="F534">
        <v>2010</v>
      </c>
      <c r="G534" t="s">
        <v>12</v>
      </c>
      <c r="H534">
        <v>77733</v>
      </c>
    </row>
    <row r="535" spans="1:8" x14ac:dyDescent="0.25">
      <c r="A535">
        <v>14</v>
      </c>
      <c r="B535" t="s">
        <v>39</v>
      </c>
      <c r="C535" t="s">
        <v>40</v>
      </c>
      <c r="D535" t="s">
        <v>10</v>
      </c>
      <c r="E535" t="s">
        <v>11</v>
      </c>
      <c r="F535">
        <v>2011</v>
      </c>
      <c r="G535" t="s">
        <v>12</v>
      </c>
      <c r="H535">
        <v>73773</v>
      </c>
    </row>
    <row r="536" spans="1:8" x14ac:dyDescent="0.25">
      <c r="A536">
        <v>15</v>
      </c>
      <c r="B536" t="s">
        <v>39</v>
      </c>
      <c r="C536" t="s">
        <v>40</v>
      </c>
      <c r="D536" t="s">
        <v>10</v>
      </c>
      <c r="E536" t="s">
        <v>11</v>
      </c>
      <c r="F536">
        <v>2012</v>
      </c>
      <c r="G536" t="s">
        <v>12</v>
      </c>
      <c r="H536">
        <v>100158</v>
      </c>
    </row>
    <row r="537" spans="1:8" x14ac:dyDescent="0.25">
      <c r="A537">
        <v>16</v>
      </c>
      <c r="B537" t="s">
        <v>39</v>
      </c>
      <c r="C537" t="s">
        <v>40</v>
      </c>
      <c r="D537" t="s">
        <v>10</v>
      </c>
      <c r="E537" t="s">
        <v>11</v>
      </c>
      <c r="F537">
        <v>2013</v>
      </c>
      <c r="G537" t="s">
        <v>12</v>
      </c>
      <c r="H537">
        <v>118292</v>
      </c>
    </row>
    <row r="538" spans="1:8" x14ac:dyDescent="0.25">
      <c r="A538">
        <v>17</v>
      </c>
      <c r="B538" t="s">
        <v>39</v>
      </c>
      <c r="C538" t="s">
        <v>40</v>
      </c>
      <c r="D538" t="s">
        <v>10</v>
      </c>
      <c r="E538" t="s">
        <v>11</v>
      </c>
      <c r="F538">
        <v>2014</v>
      </c>
      <c r="G538" t="s">
        <v>12</v>
      </c>
      <c r="H538">
        <v>109870</v>
      </c>
    </row>
    <row r="539" spans="1:8" x14ac:dyDescent="0.25">
      <c r="A539">
        <v>18</v>
      </c>
      <c r="B539" t="s">
        <v>39</v>
      </c>
      <c r="C539" t="s">
        <v>40</v>
      </c>
      <c r="D539" t="s">
        <v>10</v>
      </c>
      <c r="E539" t="s">
        <v>11</v>
      </c>
      <c r="F539">
        <v>2015</v>
      </c>
      <c r="G539" t="s">
        <v>12</v>
      </c>
      <c r="H539">
        <v>105126</v>
      </c>
    </row>
    <row r="540" spans="1:8" x14ac:dyDescent="0.25">
      <c r="A540">
        <v>19</v>
      </c>
      <c r="B540" t="s">
        <v>39</v>
      </c>
      <c r="C540" t="s">
        <v>40</v>
      </c>
      <c r="D540" t="s">
        <v>10</v>
      </c>
      <c r="E540" t="s">
        <v>11</v>
      </c>
      <c r="F540">
        <v>2016</v>
      </c>
      <c r="G540" t="s">
        <v>12</v>
      </c>
      <c r="H540">
        <v>255435</v>
      </c>
    </row>
    <row r="541" spans="1:8" x14ac:dyDescent="0.25">
      <c r="A541">
        <v>20</v>
      </c>
      <c r="B541" t="s">
        <v>39</v>
      </c>
      <c r="C541" t="s">
        <v>40</v>
      </c>
      <c r="D541" t="s">
        <v>10</v>
      </c>
      <c r="E541" t="s">
        <v>11</v>
      </c>
      <c r="F541">
        <v>2017</v>
      </c>
      <c r="G541" t="s">
        <v>12</v>
      </c>
      <c r="H541">
        <v>149344</v>
      </c>
    </row>
    <row r="542" spans="1:8" x14ac:dyDescent="0.25">
      <c r="A542">
        <v>1</v>
      </c>
      <c r="B542" t="s">
        <v>39</v>
      </c>
      <c r="C542" t="s">
        <v>40</v>
      </c>
      <c r="D542" t="s">
        <v>10</v>
      </c>
      <c r="E542" t="s">
        <v>13</v>
      </c>
      <c r="F542">
        <v>1998</v>
      </c>
      <c r="G542" t="s">
        <v>12</v>
      </c>
      <c r="H542">
        <v>23000</v>
      </c>
    </row>
    <row r="543" spans="1:8" x14ac:dyDescent="0.25">
      <c r="A543">
        <v>2</v>
      </c>
      <c r="B543" t="s">
        <v>39</v>
      </c>
      <c r="C543" t="s">
        <v>40</v>
      </c>
      <c r="D543" t="s">
        <v>10</v>
      </c>
      <c r="E543" t="s">
        <v>13</v>
      </c>
      <c r="F543">
        <v>1999</v>
      </c>
      <c r="G543" t="s">
        <v>12</v>
      </c>
      <c r="H543">
        <v>23000</v>
      </c>
    </row>
    <row r="544" spans="1:8" x14ac:dyDescent="0.25">
      <c r="A544">
        <v>3</v>
      </c>
      <c r="B544" t="s">
        <v>39</v>
      </c>
      <c r="C544" t="s">
        <v>40</v>
      </c>
      <c r="D544" t="s">
        <v>10</v>
      </c>
      <c r="E544" t="s">
        <v>13</v>
      </c>
      <c r="F544">
        <v>2000</v>
      </c>
      <c r="G544" t="s">
        <v>12</v>
      </c>
      <c r="H544">
        <v>23000</v>
      </c>
    </row>
    <row r="545" spans="1:8" x14ac:dyDescent="0.25">
      <c r="A545">
        <v>4</v>
      </c>
      <c r="B545" t="s">
        <v>39</v>
      </c>
      <c r="C545" t="s">
        <v>40</v>
      </c>
      <c r="D545" t="s">
        <v>10</v>
      </c>
      <c r="E545" t="s">
        <v>13</v>
      </c>
      <c r="F545">
        <v>2001</v>
      </c>
      <c r="G545" t="s">
        <v>12</v>
      </c>
      <c r="H545">
        <v>23000</v>
      </c>
    </row>
    <row r="546" spans="1:8" x14ac:dyDescent="0.25">
      <c r="A546">
        <v>5</v>
      </c>
      <c r="B546" t="s">
        <v>39</v>
      </c>
      <c r="C546" t="s">
        <v>40</v>
      </c>
      <c r="D546" t="s">
        <v>10</v>
      </c>
      <c r="E546" t="s">
        <v>13</v>
      </c>
      <c r="F546">
        <v>2002</v>
      </c>
      <c r="G546" t="s">
        <v>12</v>
      </c>
      <c r="H546">
        <v>24000</v>
      </c>
    </row>
    <row r="547" spans="1:8" x14ac:dyDescent="0.25">
      <c r="A547">
        <v>6</v>
      </c>
      <c r="B547" t="s">
        <v>39</v>
      </c>
      <c r="C547" t="s">
        <v>40</v>
      </c>
      <c r="D547" t="s">
        <v>10</v>
      </c>
      <c r="E547" t="s">
        <v>13</v>
      </c>
      <c r="F547">
        <v>2003</v>
      </c>
      <c r="G547" t="s">
        <v>12</v>
      </c>
      <c r="H547">
        <v>22050</v>
      </c>
    </row>
    <row r="548" spans="1:8" x14ac:dyDescent="0.25">
      <c r="A548">
        <v>7</v>
      </c>
      <c r="B548" t="s">
        <v>39</v>
      </c>
      <c r="C548" t="s">
        <v>40</v>
      </c>
      <c r="D548" t="s">
        <v>10</v>
      </c>
      <c r="E548" t="s">
        <v>13</v>
      </c>
      <c r="F548">
        <v>2004</v>
      </c>
      <c r="G548" t="s">
        <v>12</v>
      </c>
      <c r="H548">
        <v>10455</v>
      </c>
    </row>
    <row r="549" spans="1:8" x14ac:dyDescent="0.25">
      <c r="A549">
        <v>8</v>
      </c>
      <c r="B549" t="s">
        <v>39</v>
      </c>
      <c r="C549" t="s">
        <v>40</v>
      </c>
      <c r="D549" t="s">
        <v>10</v>
      </c>
      <c r="E549" t="s">
        <v>13</v>
      </c>
      <c r="F549">
        <v>2005</v>
      </c>
      <c r="G549" t="s">
        <v>12</v>
      </c>
      <c r="H549">
        <v>14000</v>
      </c>
    </row>
    <row r="550" spans="1:8" x14ac:dyDescent="0.25">
      <c r="A550">
        <v>9</v>
      </c>
      <c r="B550" t="s">
        <v>39</v>
      </c>
      <c r="C550" t="s">
        <v>40</v>
      </c>
      <c r="D550" t="s">
        <v>10</v>
      </c>
      <c r="E550" t="s">
        <v>13</v>
      </c>
      <c r="F550">
        <v>2006</v>
      </c>
      <c r="G550" t="s">
        <v>12</v>
      </c>
      <c r="H550">
        <v>11000</v>
      </c>
    </row>
    <row r="551" spans="1:8" x14ac:dyDescent="0.25">
      <c r="A551">
        <v>10</v>
      </c>
      <c r="B551" t="s">
        <v>39</v>
      </c>
      <c r="C551" t="s">
        <v>40</v>
      </c>
      <c r="D551" t="s">
        <v>10</v>
      </c>
      <c r="E551" t="s">
        <v>13</v>
      </c>
      <c r="F551">
        <v>2007</v>
      </c>
      <c r="G551" t="s">
        <v>12</v>
      </c>
      <c r="H551">
        <v>20000</v>
      </c>
    </row>
    <row r="552" spans="1:8" x14ac:dyDescent="0.25">
      <c r="A552">
        <v>11</v>
      </c>
      <c r="B552" t="s">
        <v>39</v>
      </c>
      <c r="C552" t="s">
        <v>40</v>
      </c>
      <c r="D552" t="s">
        <v>10</v>
      </c>
      <c r="E552" t="s">
        <v>13</v>
      </c>
      <c r="F552">
        <v>2008</v>
      </c>
      <c r="G552" t="s">
        <v>12</v>
      </c>
      <c r="H552">
        <v>28000</v>
      </c>
    </row>
    <row r="553" spans="1:8" x14ac:dyDescent="0.25">
      <c r="A553">
        <v>12</v>
      </c>
      <c r="B553" t="s">
        <v>39</v>
      </c>
      <c r="C553" t="s">
        <v>40</v>
      </c>
      <c r="D553" t="s">
        <v>10</v>
      </c>
      <c r="E553" t="s">
        <v>13</v>
      </c>
      <c r="F553">
        <v>2009</v>
      </c>
      <c r="G553" t="s">
        <v>12</v>
      </c>
      <c r="H553">
        <v>80000</v>
      </c>
    </row>
    <row r="554" spans="1:8" x14ac:dyDescent="0.25">
      <c r="A554">
        <v>13</v>
      </c>
      <c r="B554" t="s">
        <v>39</v>
      </c>
      <c r="C554" t="s">
        <v>40</v>
      </c>
      <c r="D554" t="s">
        <v>10</v>
      </c>
      <c r="E554" t="s">
        <v>13</v>
      </c>
      <c r="F554">
        <v>2010</v>
      </c>
      <c r="G554" t="s">
        <v>12</v>
      </c>
      <c r="H554">
        <v>103288</v>
      </c>
    </row>
    <row r="555" spans="1:8" x14ac:dyDescent="0.25">
      <c r="A555">
        <v>14</v>
      </c>
      <c r="B555" t="s">
        <v>39</v>
      </c>
      <c r="C555" t="s">
        <v>40</v>
      </c>
      <c r="D555" t="s">
        <v>10</v>
      </c>
      <c r="E555" t="s">
        <v>13</v>
      </c>
      <c r="F555">
        <v>2011</v>
      </c>
      <c r="G555" t="s">
        <v>12</v>
      </c>
      <c r="H555">
        <v>120770</v>
      </c>
    </row>
    <row r="556" spans="1:8" x14ac:dyDescent="0.25">
      <c r="A556">
        <v>15</v>
      </c>
      <c r="B556" t="s">
        <v>39</v>
      </c>
      <c r="C556" t="s">
        <v>40</v>
      </c>
      <c r="D556" t="s">
        <v>10</v>
      </c>
      <c r="E556" t="s">
        <v>13</v>
      </c>
      <c r="F556">
        <v>2012</v>
      </c>
      <c r="G556" t="s">
        <v>12</v>
      </c>
      <c r="H556">
        <v>104607</v>
      </c>
    </row>
    <row r="557" spans="1:8" x14ac:dyDescent="0.25">
      <c r="A557">
        <v>16</v>
      </c>
      <c r="B557" t="s">
        <v>39</v>
      </c>
      <c r="C557" t="s">
        <v>40</v>
      </c>
      <c r="D557" t="s">
        <v>10</v>
      </c>
      <c r="E557" t="s">
        <v>13</v>
      </c>
      <c r="F557">
        <v>2013</v>
      </c>
      <c r="G557" t="s">
        <v>12</v>
      </c>
      <c r="H557">
        <v>91078</v>
      </c>
    </row>
    <row r="558" spans="1:8" x14ac:dyDescent="0.25">
      <c r="A558">
        <v>17</v>
      </c>
      <c r="B558" t="s">
        <v>39</v>
      </c>
      <c r="C558" t="s">
        <v>40</v>
      </c>
      <c r="D558" t="s">
        <v>10</v>
      </c>
      <c r="E558" t="s">
        <v>13</v>
      </c>
      <c r="F558">
        <v>2014</v>
      </c>
      <c r="G558" t="s">
        <v>12</v>
      </c>
      <c r="H558">
        <v>96387</v>
      </c>
    </row>
    <row r="559" spans="1:8" x14ac:dyDescent="0.25">
      <c r="A559">
        <v>18</v>
      </c>
      <c r="B559" t="s">
        <v>39</v>
      </c>
      <c r="C559" t="s">
        <v>40</v>
      </c>
      <c r="D559" t="s">
        <v>10</v>
      </c>
      <c r="E559" t="s">
        <v>13</v>
      </c>
      <c r="F559">
        <v>2015</v>
      </c>
      <c r="G559" t="s">
        <v>12</v>
      </c>
      <c r="H559">
        <v>97669</v>
      </c>
    </row>
    <row r="560" spans="1:8" x14ac:dyDescent="0.25">
      <c r="A560">
        <v>19</v>
      </c>
      <c r="B560" t="s">
        <v>39</v>
      </c>
      <c r="C560" t="s">
        <v>40</v>
      </c>
      <c r="D560" t="s">
        <v>10</v>
      </c>
      <c r="E560" t="s">
        <v>13</v>
      </c>
      <c r="F560">
        <v>2016</v>
      </c>
      <c r="G560" t="s">
        <v>12</v>
      </c>
      <c r="H560">
        <v>60929</v>
      </c>
    </row>
    <row r="561" spans="1:8" x14ac:dyDescent="0.25">
      <c r="A561">
        <v>20</v>
      </c>
      <c r="B561" t="s">
        <v>39</v>
      </c>
      <c r="C561" t="s">
        <v>40</v>
      </c>
      <c r="D561" t="s">
        <v>10</v>
      </c>
      <c r="E561" t="s">
        <v>13</v>
      </c>
      <c r="F561">
        <v>2017</v>
      </c>
      <c r="G561" t="s">
        <v>12</v>
      </c>
      <c r="H561">
        <v>60929</v>
      </c>
    </row>
    <row r="562" spans="1:8" x14ac:dyDescent="0.25">
      <c r="A562">
        <v>1</v>
      </c>
      <c r="B562" t="s">
        <v>41</v>
      </c>
      <c r="C562" t="s">
        <v>42</v>
      </c>
      <c r="D562" t="s">
        <v>10</v>
      </c>
      <c r="E562" t="s">
        <v>11</v>
      </c>
      <c r="F562">
        <v>1998</v>
      </c>
      <c r="G562" t="s">
        <v>12</v>
      </c>
      <c r="H562">
        <v>959000</v>
      </c>
    </row>
    <row r="563" spans="1:8" x14ac:dyDescent="0.25">
      <c r="A563">
        <v>2</v>
      </c>
      <c r="B563" t="s">
        <v>41</v>
      </c>
      <c r="C563" t="s">
        <v>42</v>
      </c>
      <c r="D563" t="s">
        <v>10</v>
      </c>
      <c r="E563" t="s">
        <v>11</v>
      </c>
      <c r="F563">
        <v>1999</v>
      </c>
      <c r="G563" t="s">
        <v>12</v>
      </c>
      <c r="H563">
        <v>1106000</v>
      </c>
    </row>
    <row r="564" spans="1:8" x14ac:dyDescent="0.25">
      <c r="A564">
        <v>3</v>
      </c>
      <c r="B564" t="s">
        <v>41</v>
      </c>
      <c r="C564" t="s">
        <v>42</v>
      </c>
      <c r="D564" t="s">
        <v>10</v>
      </c>
      <c r="E564" t="s">
        <v>11</v>
      </c>
      <c r="F564">
        <v>2000</v>
      </c>
      <c r="G564" t="s">
        <v>12</v>
      </c>
      <c r="H564">
        <v>995000</v>
      </c>
    </row>
    <row r="565" spans="1:8" x14ac:dyDescent="0.25">
      <c r="A565">
        <v>4</v>
      </c>
      <c r="B565" t="s">
        <v>41</v>
      </c>
      <c r="C565" t="s">
        <v>42</v>
      </c>
      <c r="D565" t="s">
        <v>10</v>
      </c>
      <c r="E565" t="s">
        <v>11</v>
      </c>
      <c r="F565">
        <v>2001</v>
      </c>
      <c r="G565" t="s">
        <v>12</v>
      </c>
      <c r="H565">
        <v>1000000</v>
      </c>
    </row>
    <row r="566" spans="1:8" x14ac:dyDescent="0.25">
      <c r="A566">
        <v>5</v>
      </c>
      <c r="B566" t="s">
        <v>41</v>
      </c>
      <c r="C566" t="s">
        <v>42</v>
      </c>
      <c r="D566" t="s">
        <v>10</v>
      </c>
      <c r="E566" t="s">
        <v>11</v>
      </c>
      <c r="F566">
        <v>2002</v>
      </c>
      <c r="G566" t="s">
        <v>12</v>
      </c>
      <c r="H566">
        <v>857000</v>
      </c>
    </row>
    <row r="567" spans="1:8" x14ac:dyDescent="0.25">
      <c r="A567">
        <v>6</v>
      </c>
      <c r="B567" t="s">
        <v>41</v>
      </c>
      <c r="C567" t="s">
        <v>42</v>
      </c>
      <c r="D567" t="s">
        <v>10</v>
      </c>
      <c r="E567" t="s">
        <v>11</v>
      </c>
      <c r="F567">
        <v>2003</v>
      </c>
      <c r="G567" t="s">
        <v>12</v>
      </c>
      <c r="H567">
        <v>881000</v>
      </c>
    </row>
    <row r="568" spans="1:8" x14ac:dyDescent="0.25">
      <c r="A568">
        <v>7</v>
      </c>
      <c r="B568" t="s">
        <v>41</v>
      </c>
      <c r="C568" t="s">
        <v>42</v>
      </c>
      <c r="D568" t="s">
        <v>10</v>
      </c>
      <c r="E568" t="s">
        <v>11</v>
      </c>
      <c r="F568">
        <v>2004</v>
      </c>
      <c r="G568" t="s">
        <v>12</v>
      </c>
      <c r="H568">
        <v>920000</v>
      </c>
    </row>
    <row r="569" spans="1:8" x14ac:dyDescent="0.25">
      <c r="A569">
        <v>8</v>
      </c>
      <c r="B569" t="s">
        <v>41</v>
      </c>
      <c r="C569" t="s">
        <v>42</v>
      </c>
      <c r="D569" t="s">
        <v>10</v>
      </c>
      <c r="E569" t="s">
        <v>11</v>
      </c>
      <c r="F569">
        <v>2005</v>
      </c>
      <c r="G569" t="s">
        <v>12</v>
      </c>
      <c r="H569">
        <v>1030000</v>
      </c>
    </row>
    <row r="570" spans="1:8" x14ac:dyDescent="0.25">
      <c r="A570">
        <v>9</v>
      </c>
      <c r="B570" t="s">
        <v>41</v>
      </c>
      <c r="C570" t="s">
        <v>42</v>
      </c>
      <c r="D570" t="s">
        <v>10</v>
      </c>
      <c r="E570" t="s">
        <v>11</v>
      </c>
      <c r="F570">
        <v>2006</v>
      </c>
      <c r="G570" t="s">
        <v>12</v>
      </c>
      <c r="H570">
        <v>962000</v>
      </c>
    </row>
    <row r="571" spans="1:8" x14ac:dyDescent="0.25">
      <c r="A571">
        <v>10</v>
      </c>
      <c r="B571" t="s">
        <v>41</v>
      </c>
      <c r="C571" t="s">
        <v>42</v>
      </c>
      <c r="D571" t="s">
        <v>10</v>
      </c>
      <c r="E571" t="s">
        <v>11</v>
      </c>
      <c r="F571">
        <v>2007</v>
      </c>
      <c r="G571" t="s">
        <v>12</v>
      </c>
      <c r="H571">
        <v>1040000</v>
      </c>
    </row>
    <row r="572" spans="1:8" x14ac:dyDescent="0.25">
      <c r="A572">
        <v>11</v>
      </c>
      <c r="B572" t="s">
        <v>41</v>
      </c>
      <c r="C572" t="s">
        <v>42</v>
      </c>
      <c r="D572" t="s">
        <v>10</v>
      </c>
      <c r="E572" t="s">
        <v>11</v>
      </c>
      <c r="F572">
        <v>2008</v>
      </c>
      <c r="G572" t="s">
        <v>12</v>
      </c>
      <c r="H572">
        <v>1125000</v>
      </c>
    </row>
    <row r="573" spans="1:8" x14ac:dyDescent="0.25">
      <c r="A573">
        <v>12</v>
      </c>
      <c r="B573" t="s">
        <v>41</v>
      </c>
      <c r="C573" t="s">
        <v>42</v>
      </c>
      <c r="D573" t="s">
        <v>10</v>
      </c>
      <c r="E573" t="s">
        <v>11</v>
      </c>
      <c r="F573">
        <v>2009</v>
      </c>
      <c r="G573" t="s">
        <v>12</v>
      </c>
      <c r="H573">
        <v>1019000</v>
      </c>
    </row>
    <row r="574" spans="1:8" x14ac:dyDescent="0.25">
      <c r="A574">
        <v>13</v>
      </c>
      <c r="B574" t="s">
        <v>41</v>
      </c>
      <c r="C574" t="s">
        <v>42</v>
      </c>
      <c r="D574" t="s">
        <v>10</v>
      </c>
      <c r="E574" t="s">
        <v>11</v>
      </c>
      <c r="F574">
        <v>2010</v>
      </c>
      <c r="G574" t="s">
        <v>12</v>
      </c>
      <c r="H574">
        <v>1244000</v>
      </c>
    </row>
    <row r="575" spans="1:8" x14ac:dyDescent="0.25">
      <c r="A575">
        <v>14</v>
      </c>
      <c r="B575" t="s">
        <v>41</v>
      </c>
      <c r="C575" t="s">
        <v>42</v>
      </c>
      <c r="D575" t="s">
        <v>10</v>
      </c>
      <c r="E575" t="s">
        <v>11</v>
      </c>
      <c r="F575">
        <v>2011</v>
      </c>
      <c r="G575" t="s">
        <v>12</v>
      </c>
      <c r="H575">
        <v>1119000</v>
      </c>
    </row>
    <row r="576" spans="1:8" x14ac:dyDescent="0.25">
      <c r="A576">
        <v>15</v>
      </c>
      <c r="B576" t="s">
        <v>41</v>
      </c>
      <c r="C576" t="s">
        <v>42</v>
      </c>
      <c r="D576" t="s">
        <v>10</v>
      </c>
      <c r="E576" t="s">
        <v>11</v>
      </c>
      <c r="F576">
        <v>2012</v>
      </c>
      <c r="G576" t="s">
        <v>12</v>
      </c>
      <c r="H576">
        <v>1180000</v>
      </c>
    </row>
    <row r="577" spans="1:8" x14ac:dyDescent="0.25">
      <c r="A577">
        <v>16</v>
      </c>
      <c r="B577" t="s">
        <v>41</v>
      </c>
      <c r="C577" t="s">
        <v>42</v>
      </c>
      <c r="D577" t="s">
        <v>10</v>
      </c>
      <c r="E577" t="s">
        <v>11</v>
      </c>
      <c r="F577">
        <v>2013</v>
      </c>
      <c r="G577" t="s">
        <v>12</v>
      </c>
      <c r="H577">
        <v>1180000</v>
      </c>
    </row>
    <row r="578" spans="1:8" x14ac:dyDescent="0.25">
      <c r="A578">
        <v>17</v>
      </c>
      <c r="B578" t="s">
        <v>41</v>
      </c>
      <c r="C578" t="s">
        <v>42</v>
      </c>
      <c r="D578" t="s">
        <v>10</v>
      </c>
      <c r="E578" t="s">
        <v>11</v>
      </c>
      <c r="F578">
        <v>2014</v>
      </c>
      <c r="G578" t="s">
        <v>12</v>
      </c>
      <c r="H578">
        <v>1180000</v>
      </c>
    </row>
    <row r="579" spans="1:8" x14ac:dyDescent="0.25">
      <c r="A579">
        <v>18</v>
      </c>
      <c r="B579" t="s">
        <v>41</v>
      </c>
      <c r="C579" t="s">
        <v>42</v>
      </c>
      <c r="D579" t="s">
        <v>10</v>
      </c>
      <c r="E579" t="s">
        <v>11</v>
      </c>
      <c r="F579">
        <v>2015</v>
      </c>
      <c r="G579" t="s">
        <v>12</v>
      </c>
      <c r="H579">
        <v>1180000</v>
      </c>
    </row>
    <row r="580" spans="1:8" x14ac:dyDescent="0.25">
      <c r="A580">
        <v>19</v>
      </c>
      <c r="B580" t="s">
        <v>41</v>
      </c>
      <c r="C580" t="s">
        <v>42</v>
      </c>
      <c r="D580" t="s">
        <v>10</v>
      </c>
      <c r="E580" t="s">
        <v>11</v>
      </c>
      <c r="F580">
        <v>2016</v>
      </c>
      <c r="G580" t="s">
        <v>12</v>
      </c>
      <c r="H580">
        <v>1180000</v>
      </c>
    </row>
    <row r="581" spans="1:8" x14ac:dyDescent="0.25">
      <c r="A581">
        <v>20</v>
      </c>
      <c r="B581" t="s">
        <v>41</v>
      </c>
      <c r="C581" t="s">
        <v>42</v>
      </c>
      <c r="D581" t="s">
        <v>10</v>
      </c>
      <c r="E581" t="s">
        <v>11</v>
      </c>
      <c r="F581">
        <v>2017</v>
      </c>
      <c r="G581" t="s">
        <v>12</v>
      </c>
      <c r="H581">
        <v>1180000</v>
      </c>
    </row>
    <row r="582" spans="1:8" x14ac:dyDescent="0.25">
      <c r="A582">
        <v>1</v>
      </c>
      <c r="B582" t="s">
        <v>41</v>
      </c>
      <c r="C582" t="s">
        <v>42</v>
      </c>
      <c r="D582" t="s">
        <v>10</v>
      </c>
      <c r="E582" t="s">
        <v>13</v>
      </c>
      <c r="F582">
        <v>1998</v>
      </c>
      <c r="G582" t="s">
        <v>12</v>
      </c>
      <c r="H582">
        <v>7932000</v>
      </c>
    </row>
    <row r="583" spans="1:8" x14ac:dyDescent="0.25">
      <c r="A583">
        <v>2</v>
      </c>
      <c r="B583" t="s">
        <v>41</v>
      </c>
      <c r="C583" t="s">
        <v>42</v>
      </c>
      <c r="D583" t="s">
        <v>10</v>
      </c>
      <c r="E583" t="s">
        <v>13</v>
      </c>
      <c r="F583">
        <v>1999</v>
      </c>
      <c r="G583" t="s">
        <v>12</v>
      </c>
      <c r="H583">
        <v>9129000</v>
      </c>
    </row>
    <row r="584" spans="1:8" x14ac:dyDescent="0.25">
      <c r="A584">
        <v>3</v>
      </c>
      <c r="B584" t="s">
        <v>41</v>
      </c>
      <c r="C584" t="s">
        <v>42</v>
      </c>
      <c r="D584" t="s">
        <v>10</v>
      </c>
      <c r="E584" t="s">
        <v>13</v>
      </c>
      <c r="F584">
        <v>2000</v>
      </c>
      <c r="G584" t="s">
        <v>12</v>
      </c>
      <c r="H584">
        <v>8192000</v>
      </c>
    </row>
    <row r="585" spans="1:8" x14ac:dyDescent="0.25">
      <c r="A585">
        <v>4</v>
      </c>
      <c r="B585" t="s">
        <v>41</v>
      </c>
      <c r="C585" t="s">
        <v>42</v>
      </c>
      <c r="D585" t="s">
        <v>10</v>
      </c>
      <c r="E585" t="s">
        <v>13</v>
      </c>
      <c r="F585">
        <v>2001</v>
      </c>
      <c r="G585" t="s">
        <v>12</v>
      </c>
      <c r="H585">
        <v>8232000</v>
      </c>
    </row>
    <row r="586" spans="1:8" x14ac:dyDescent="0.25">
      <c r="A586">
        <v>5</v>
      </c>
      <c r="B586" t="s">
        <v>41</v>
      </c>
      <c r="C586" t="s">
        <v>42</v>
      </c>
      <c r="D586" t="s">
        <v>10</v>
      </c>
      <c r="E586" t="s">
        <v>13</v>
      </c>
      <c r="F586">
        <v>2002</v>
      </c>
      <c r="G586" t="s">
        <v>12</v>
      </c>
      <c r="H586">
        <v>7030000</v>
      </c>
    </row>
    <row r="587" spans="1:8" x14ac:dyDescent="0.25">
      <c r="A587">
        <v>6</v>
      </c>
      <c r="B587" t="s">
        <v>41</v>
      </c>
      <c r="C587" t="s">
        <v>42</v>
      </c>
      <c r="D587" t="s">
        <v>10</v>
      </c>
      <c r="E587" t="s">
        <v>13</v>
      </c>
      <c r="F587">
        <v>2003</v>
      </c>
      <c r="G587" t="s">
        <v>12</v>
      </c>
      <c r="H587">
        <v>7222000</v>
      </c>
    </row>
    <row r="588" spans="1:8" x14ac:dyDescent="0.25">
      <c r="A588">
        <v>7</v>
      </c>
      <c r="B588" t="s">
        <v>41</v>
      </c>
      <c r="C588" t="s">
        <v>42</v>
      </c>
      <c r="D588" t="s">
        <v>10</v>
      </c>
      <c r="E588" t="s">
        <v>13</v>
      </c>
      <c r="F588">
        <v>2004</v>
      </c>
      <c r="G588" t="s">
        <v>12</v>
      </c>
      <c r="H588">
        <v>7518000</v>
      </c>
    </row>
    <row r="589" spans="1:8" x14ac:dyDescent="0.25">
      <c r="A589">
        <v>8</v>
      </c>
      <c r="B589" t="s">
        <v>41</v>
      </c>
      <c r="C589" t="s">
        <v>42</v>
      </c>
      <c r="D589" t="s">
        <v>10</v>
      </c>
      <c r="E589" t="s">
        <v>13</v>
      </c>
      <c r="F589">
        <v>2005</v>
      </c>
      <c r="G589" t="s">
        <v>12</v>
      </c>
      <c r="H589">
        <v>8422000</v>
      </c>
    </row>
    <row r="590" spans="1:8" x14ac:dyDescent="0.25">
      <c r="A590">
        <v>9</v>
      </c>
      <c r="B590" t="s">
        <v>41</v>
      </c>
      <c r="C590" t="s">
        <v>42</v>
      </c>
      <c r="D590" t="s">
        <v>10</v>
      </c>
      <c r="E590" t="s">
        <v>13</v>
      </c>
      <c r="F590">
        <v>2006</v>
      </c>
      <c r="G590" t="s">
        <v>12</v>
      </c>
      <c r="H590">
        <v>7821000</v>
      </c>
    </row>
    <row r="591" spans="1:8" x14ac:dyDescent="0.25">
      <c r="A591">
        <v>10</v>
      </c>
      <c r="B591" t="s">
        <v>41</v>
      </c>
      <c r="C591" t="s">
        <v>42</v>
      </c>
      <c r="D591" t="s">
        <v>10</v>
      </c>
      <c r="E591" t="s">
        <v>13</v>
      </c>
      <c r="F591">
        <v>2007</v>
      </c>
      <c r="G591" t="s">
        <v>12</v>
      </c>
      <c r="H591">
        <v>8537000</v>
      </c>
    </row>
    <row r="592" spans="1:8" x14ac:dyDescent="0.25">
      <c r="A592">
        <v>11</v>
      </c>
      <c r="B592" t="s">
        <v>41</v>
      </c>
      <c r="C592" t="s">
        <v>42</v>
      </c>
      <c r="D592" t="s">
        <v>10</v>
      </c>
      <c r="E592" t="s">
        <v>13</v>
      </c>
      <c r="F592">
        <v>2008</v>
      </c>
      <c r="G592" t="s">
        <v>12</v>
      </c>
      <c r="H592">
        <v>9224000</v>
      </c>
    </row>
    <row r="593" spans="1:8" x14ac:dyDescent="0.25">
      <c r="A593">
        <v>12</v>
      </c>
      <c r="B593" t="s">
        <v>41</v>
      </c>
      <c r="C593" t="s">
        <v>42</v>
      </c>
      <c r="D593" t="s">
        <v>10</v>
      </c>
      <c r="E593" t="s">
        <v>13</v>
      </c>
      <c r="F593">
        <v>2009</v>
      </c>
      <c r="G593" t="s">
        <v>12</v>
      </c>
      <c r="H593">
        <v>8321000</v>
      </c>
    </row>
    <row r="594" spans="1:8" x14ac:dyDescent="0.25">
      <c r="A594">
        <v>13</v>
      </c>
      <c r="B594" t="s">
        <v>41</v>
      </c>
      <c r="C594" t="s">
        <v>42</v>
      </c>
      <c r="D594" t="s">
        <v>10</v>
      </c>
      <c r="E594" t="s">
        <v>13</v>
      </c>
      <c r="F594">
        <v>2010</v>
      </c>
      <c r="G594" t="s">
        <v>12</v>
      </c>
      <c r="H594">
        <v>10185000</v>
      </c>
    </row>
    <row r="595" spans="1:8" x14ac:dyDescent="0.25">
      <c r="A595">
        <v>14</v>
      </c>
      <c r="B595" t="s">
        <v>41</v>
      </c>
      <c r="C595" t="s">
        <v>42</v>
      </c>
      <c r="D595" t="s">
        <v>10</v>
      </c>
      <c r="E595" t="s">
        <v>13</v>
      </c>
      <c r="F595">
        <v>2011</v>
      </c>
      <c r="G595" t="s">
        <v>12</v>
      </c>
      <c r="H595">
        <v>9126000</v>
      </c>
    </row>
    <row r="596" spans="1:8" x14ac:dyDescent="0.25">
      <c r="A596">
        <v>15</v>
      </c>
      <c r="B596" t="s">
        <v>41</v>
      </c>
      <c r="C596" t="s">
        <v>42</v>
      </c>
      <c r="D596" t="s">
        <v>10</v>
      </c>
      <c r="E596" t="s">
        <v>13</v>
      </c>
      <c r="F596">
        <v>2012</v>
      </c>
      <c r="G596" t="s">
        <v>12</v>
      </c>
      <c r="H596">
        <v>9659000</v>
      </c>
    </row>
    <row r="597" spans="1:8" x14ac:dyDescent="0.25">
      <c r="A597">
        <v>16</v>
      </c>
      <c r="B597" t="s">
        <v>41</v>
      </c>
      <c r="C597" t="s">
        <v>42</v>
      </c>
      <c r="D597" t="s">
        <v>10</v>
      </c>
      <c r="E597" t="s">
        <v>13</v>
      </c>
      <c r="F597">
        <v>2013</v>
      </c>
      <c r="G597" t="s">
        <v>12</v>
      </c>
      <c r="H597">
        <v>9659000</v>
      </c>
    </row>
    <row r="598" spans="1:8" x14ac:dyDescent="0.25">
      <c r="A598">
        <v>17</v>
      </c>
      <c r="B598" t="s">
        <v>41</v>
      </c>
      <c r="C598" t="s">
        <v>42</v>
      </c>
      <c r="D598" t="s">
        <v>10</v>
      </c>
      <c r="E598" t="s">
        <v>13</v>
      </c>
      <c r="F598">
        <v>2014</v>
      </c>
      <c r="G598" t="s">
        <v>12</v>
      </c>
      <c r="H598">
        <v>9659000</v>
      </c>
    </row>
    <row r="599" spans="1:8" x14ac:dyDescent="0.25">
      <c r="A599">
        <v>18</v>
      </c>
      <c r="B599" t="s">
        <v>41</v>
      </c>
      <c r="C599" t="s">
        <v>42</v>
      </c>
      <c r="D599" t="s">
        <v>10</v>
      </c>
      <c r="E599" t="s">
        <v>13</v>
      </c>
      <c r="F599">
        <v>2015</v>
      </c>
      <c r="G599" t="s">
        <v>12</v>
      </c>
      <c r="H599">
        <v>9659000</v>
      </c>
    </row>
    <row r="600" spans="1:8" x14ac:dyDescent="0.25">
      <c r="A600">
        <v>19</v>
      </c>
      <c r="B600" t="s">
        <v>41</v>
      </c>
      <c r="C600" t="s">
        <v>42</v>
      </c>
      <c r="D600" t="s">
        <v>10</v>
      </c>
      <c r="E600" t="s">
        <v>13</v>
      </c>
      <c r="F600">
        <v>2016</v>
      </c>
      <c r="G600" t="s">
        <v>12</v>
      </c>
      <c r="H600">
        <v>9659000</v>
      </c>
    </row>
    <row r="601" spans="1:8" x14ac:dyDescent="0.25">
      <c r="A601">
        <v>20</v>
      </c>
      <c r="B601" t="s">
        <v>41</v>
      </c>
      <c r="C601" t="s">
        <v>42</v>
      </c>
      <c r="D601" t="s">
        <v>10</v>
      </c>
      <c r="E601" t="s">
        <v>13</v>
      </c>
      <c r="F601">
        <v>2017</v>
      </c>
      <c r="G601" t="s">
        <v>12</v>
      </c>
      <c r="H601">
        <v>9659000</v>
      </c>
    </row>
    <row r="602" spans="1:8" x14ac:dyDescent="0.25">
      <c r="A602">
        <v>1</v>
      </c>
      <c r="B602" t="s">
        <v>43</v>
      </c>
      <c r="C602" t="s">
        <v>44</v>
      </c>
      <c r="D602" t="s">
        <v>10</v>
      </c>
      <c r="E602" t="s">
        <v>11</v>
      </c>
      <c r="F602">
        <v>1998</v>
      </c>
      <c r="G602" t="s">
        <v>12</v>
      </c>
      <c r="H602">
        <v>1125000</v>
      </c>
    </row>
    <row r="603" spans="1:8" x14ac:dyDescent="0.25">
      <c r="A603">
        <v>2</v>
      </c>
      <c r="B603" t="s">
        <v>43</v>
      </c>
      <c r="C603" t="s">
        <v>44</v>
      </c>
      <c r="D603" t="s">
        <v>10</v>
      </c>
      <c r="E603" t="s">
        <v>11</v>
      </c>
      <c r="F603">
        <v>1999</v>
      </c>
      <c r="G603" t="s">
        <v>12</v>
      </c>
      <c r="H603">
        <v>1920000</v>
      </c>
    </row>
    <row r="604" spans="1:8" x14ac:dyDescent="0.25">
      <c r="A604">
        <v>3</v>
      </c>
      <c r="B604" t="s">
        <v>43</v>
      </c>
      <c r="C604" t="s">
        <v>44</v>
      </c>
      <c r="D604" t="s">
        <v>10</v>
      </c>
      <c r="E604" t="s">
        <v>11</v>
      </c>
      <c r="F604">
        <v>2000</v>
      </c>
      <c r="G604" t="s">
        <v>12</v>
      </c>
      <c r="H604">
        <v>942000</v>
      </c>
    </row>
    <row r="605" spans="1:8" x14ac:dyDescent="0.25">
      <c r="A605">
        <v>4</v>
      </c>
      <c r="B605" t="s">
        <v>43</v>
      </c>
      <c r="C605" t="s">
        <v>44</v>
      </c>
      <c r="D605" t="s">
        <v>10</v>
      </c>
      <c r="E605" t="s">
        <v>11</v>
      </c>
      <c r="F605">
        <v>2001</v>
      </c>
      <c r="G605" t="s">
        <v>12</v>
      </c>
      <c r="H605">
        <v>886000</v>
      </c>
    </row>
    <row r="606" spans="1:8" x14ac:dyDescent="0.25">
      <c r="A606">
        <v>5</v>
      </c>
      <c r="B606" t="s">
        <v>43</v>
      </c>
      <c r="C606" t="s">
        <v>44</v>
      </c>
      <c r="D606" t="s">
        <v>10</v>
      </c>
      <c r="E606" t="s">
        <v>11</v>
      </c>
      <c r="F606">
        <v>2002</v>
      </c>
      <c r="G606" t="s">
        <v>12</v>
      </c>
      <c r="H606">
        <v>670000</v>
      </c>
    </row>
    <row r="607" spans="1:8" x14ac:dyDescent="0.25">
      <c r="A607">
        <v>6</v>
      </c>
      <c r="B607" t="s">
        <v>43</v>
      </c>
      <c r="C607" t="s">
        <v>44</v>
      </c>
      <c r="D607" t="s">
        <v>10</v>
      </c>
      <c r="E607" t="s">
        <v>11</v>
      </c>
      <c r="F607">
        <v>2003</v>
      </c>
      <c r="G607" t="s">
        <v>12</v>
      </c>
      <c r="H607">
        <v>456520</v>
      </c>
    </row>
    <row r="608" spans="1:8" x14ac:dyDescent="0.25">
      <c r="A608">
        <v>7</v>
      </c>
      <c r="B608" t="s">
        <v>43</v>
      </c>
      <c r="C608" t="s">
        <v>44</v>
      </c>
      <c r="D608" t="s">
        <v>10</v>
      </c>
      <c r="E608" t="s">
        <v>11</v>
      </c>
      <c r="F608">
        <v>2004</v>
      </c>
      <c r="G608" t="s">
        <v>12</v>
      </c>
      <c r="H608">
        <v>730000</v>
      </c>
    </row>
    <row r="609" spans="1:8" x14ac:dyDescent="0.25">
      <c r="A609">
        <v>8</v>
      </c>
      <c r="B609" t="s">
        <v>43</v>
      </c>
      <c r="C609" t="s">
        <v>44</v>
      </c>
      <c r="D609" t="s">
        <v>10</v>
      </c>
      <c r="E609" t="s">
        <v>11</v>
      </c>
      <c r="F609">
        <v>2005</v>
      </c>
      <c r="G609" t="s">
        <v>12</v>
      </c>
      <c r="H609">
        <v>720000</v>
      </c>
    </row>
    <row r="610" spans="1:8" x14ac:dyDescent="0.25">
      <c r="A610">
        <v>9</v>
      </c>
      <c r="B610" t="s">
        <v>43</v>
      </c>
      <c r="C610" t="s">
        <v>44</v>
      </c>
      <c r="D610" t="s">
        <v>10</v>
      </c>
      <c r="E610" t="s">
        <v>11</v>
      </c>
      <c r="F610">
        <v>2006</v>
      </c>
      <c r="G610" t="s">
        <v>12</v>
      </c>
      <c r="H610">
        <v>729000</v>
      </c>
    </row>
    <row r="611" spans="1:8" x14ac:dyDescent="0.25">
      <c r="A611">
        <v>10</v>
      </c>
      <c r="B611" t="s">
        <v>43</v>
      </c>
      <c r="C611" t="s">
        <v>44</v>
      </c>
      <c r="D611" t="s">
        <v>10</v>
      </c>
      <c r="E611" t="s">
        <v>11</v>
      </c>
      <c r="F611">
        <v>2007</v>
      </c>
      <c r="G611" t="s">
        <v>12</v>
      </c>
      <c r="H611">
        <v>617000</v>
      </c>
    </row>
    <row r="612" spans="1:8" x14ac:dyDescent="0.25">
      <c r="A612">
        <v>11</v>
      </c>
      <c r="B612" t="s">
        <v>43</v>
      </c>
      <c r="C612" t="s">
        <v>44</v>
      </c>
      <c r="D612" t="s">
        <v>10</v>
      </c>
      <c r="E612" t="s">
        <v>11</v>
      </c>
      <c r="F612">
        <v>2008</v>
      </c>
      <c r="G612" t="s">
        <v>12</v>
      </c>
      <c r="H612">
        <v>257310</v>
      </c>
    </row>
    <row r="613" spans="1:8" x14ac:dyDescent="0.25">
      <c r="A613">
        <v>12</v>
      </c>
      <c r="B613" t="s">
        <v>43</v>
      </c>
      <c r="C613" t="s">
        <v>44</v>
      </c>
      <c r="D613" t="s">
        <v>10</v>
      </c>
      <c r="E613" t="s">
        <v>11</v>
      </c>
      <c r="F613">
        <v>2009</v>
      </c>
      <c r="G613" t="s">
        <v>12</v>
      </c>
      <c r="H613">
        <v>801360</v>
      </c>
    </row>
    <row r="614" spans="1:8" x14ac:dyDescent="0.25">
      <c r="A614">
        <v>13</v>
      </c>
      <c r="B614" t="s">
        <v>43</v>
      </c>
      <c r="C614" t="s">
        <v>44</v>
      </c>
      <c r="D614" t="s">
        <v>10</v>
      </c>
      <c r="E614" t="s">
        <v>11</v>
      </c>
      <c r="F614">
        <v>2010</v>
      </c>
      <c r="G614" t="s">
        <v>12</v>
      </c>
      <c r="H614">
        <v>994160</v>
      </c>
    </row>
    <row r="615" spans="1:8" x14ac:dyDescent="0.25">
      <c r="A615">
        <v>14</v>
      </c>
      <c r="B615" t="s">
        <v>43</v>
      </c>
      <c r="C615" t="s">
        <v>44</v>
      </c>
      <c r="D615" t="s">
        <v>10</v>
      </c>
      <c r="E615" t="s">
        <v>11</v>
      </c>
      <c r="F615">
        <v>2011</v>
      </c>
      <c r="G615" t="s">
        <v>12</v>
      </c>
      <c r="H615">
        <v>558409</v>
      </c>
    </row>
    <row r="616" spans="1:8" x14ac:dyDescent="0.25">
      <c r="A616">
        <v>15</v>
      </c>
      <c r="B616" t="s">
        <v>43</v>
      </c>
      <c r="C616" t="s">
        <v>44</v>
      </c>
      <c r="D616" t="s">
        <v>10</v>
      </c>
      <c r="E616" t="s">
        <v>11</v>
      </c>
      <c r="F616">
        <v>2012</v>
      </c>
      <c r="G616" t="s">
        <v>12</v>
      </c>
      <c r="H616">
        <v>469200</v>
      </c>
    </row>
    <row r="617" spans="1:8" x14ac:dyDescent="0.25">
      <c r="A617">
        <v>16</v>
      </c>
      <c r="B617" t="s">
        <v>43</v>
      </c>
      <c r="C617" t="s">
        <v>44</v>
      </c>
      <c r="D617" t="s">
        <v>10</v>
      </c>
      <c r="E617" t="s">
        <v>11</v>
      </c>
      <c r="F617">
        <v>2013</v>
      </c>
      <c r="G617" t="s">
        <v>12</v>
      </c>
      <c r="H617">
        <v>259373</v>
      </c>
    </row>
    <row r="618" spans="1:8" x14ac:dyDescent="0.25">
      <c r="A618">
        <v>17</v>
      </c>
      <c r="B618" t="s">
        <v>43</v>
      </c>
      <c r="C618" t="s">
        <v>44</v>
      </c>
      <c r="D618" t="s">
        <v>10</v>
      </c>
      <c r="E618" t="s">
        <v>11</v>
      </c>
      <c r="F618">
        <v>2014</v>
      </c>
      <c r="G618" t="s">
        <v>12</v>
      </c>
      <c r="H618">
        <v>186000</v>
      </c>
    </row>
    <row r="619" spans="1:8" x14ac:dyDescent="0.25">
      <c r="A619">
        <v>18</v>
      </c>
      <c r="B619" t="s">
        <v>43</v>
      </c>
      <c r="C619" t="s">
        <v>44</v>
      </c>
      <c r="D619" t="s">
        <v>10</v>
      </c>
      <c r="E619" t="s">
        <v>11</v>
      </c>
      <c r="F619">
        <v>2015</v>
      </c>
      <c r="G619" t="s">
        <v>12</v>
      </c>
      <c r="H619">
        <v>200000</v>
      </c>
    </row>
    <row r="620" spans="1:8" x14ac:dyDescent="0.25">
      <c r="A620">
        <v>19</v>
      </c>
      <c r="B620" t="s">
        <v>43</v>
      </c>
      <c r="C620" t="s">
        <v>44</v>
      </c>
      <c r="D620" t="s">
        <v>10</v>
      </c>
      <c r="E620" t="s">
        <v>11</v>
      </c>
      <c r="F620">
        <v>2016</v>
      </c>
      <c r="G620" t="s">
        <v>12</v>
      </c>
      <c r="H620">
        <v>200000</v>
      </c>
    </row>
    <row r="621" spans="1:8" x14ac:dyDescent="0.25">
      <c r="A621">
        <v>20</v>
      </c>
      <c r="B621" t="s">
        <v>43</v>
      </c>
      <c r="C621" t="s">
        <v>44</v>
      </c>
      <c r="D621" t="s">
        <v>10</v>
      </c>
      <c r="E621" t="s">
        <v>11</v>
      </c>
      <c r="F621">
        <v>2017</v>
      </c>
      <c r="G621" t="s">
        <v>12</v>
      </c>
      <c r="H621">
        <v>200000</v>
      </c>
    </row>
    <row r="622" spans="1:8" x14ac:dyDescent="0.25">
      <c r="A622">
        <v>1</v>
      </c>
      <c r="B622" t="s">
        <v>43</v>
      </c>
      <c r="C622" t="s">
        <v>44</v>
      </c>
      <c r="D622" t="s">
        <v>10</v>
      </c>
      <c r="E622" t="s">
        <v>13</v>
      </c>
      <c r="F622">
        <v>1998</v>
      </c>
      <c r="G622" t="s">
        <v>12</v>
      </c>
      <c r="H622">
        <v>1720000</v>
      </c>
    </row>
    <row r="623" spans="1:8" x14ac:dyDescent="0.25">
      <c r="A623">
        <v>2</v>
      </c>
      <c r="B623" t="s">
        <v>43</v>
      </c>
      <c r="C623" t="s">
        <v>44</v>
      </c>
      <c r="D623" t="s">
        <v>10</v>
      </c>
      <c r="E623" t="s">
        <v>13</v>
      </c>
      <c r="F623">
        <v>1999</v>
      </c>
      <c r="G623" t="s">
        <v>12</v>
      </c>
      <c r="H623">
        <v>570000</v>
      </c>
    </row>
    <row r="624" spans="1:8" x14ac:dyDescent="0.25">
      <c r="A624">
        <v>3</v>
      </c>
      <c r="B624" t="s">
        <v>43</v>
      </c>
      <c r="C624" t="s">
        <v>44</v>
      </c>
      <c r="D624" t="s">
        <v>10</v>
      </c>
      <c r="E624" t="s">
        <v>13</v>
      </c>
      <c r="F624">
        <v>2000</v>
      </c>
      <c r="G624" t="s">
        <v>12</v>
      </c>
      <c r="H624">
        <v>738000</v>
      </c>
    </row>
    <row r="625" spans="1:8" x14ac:dyDescent="0.25">
      <c r="A625">
        <v>4</v>
      </c>
      <c r="B625" t="s">
        <v>43</v>
      </c>
      <c r="C625" t="s">
        <v>44</v>
      </c>
      <c r="D625" t="s">
        <v>10</v>
      </c>
      <c r="E625" t="s">
        <v>13</v>
      </c>
      <c r="F625">
        <v>2001</v>
      </c>
      <c r="G625" t="s">
        <v>12</v>
      </c>
      <c r="H625">
        <v>694000</v>
      </c>
    </row>
    <row r="626" spans="1:8" x14ac:dyDescent="0.25">
      <c r="A626">
        <v>5</v>
      </c>
      <c r="B626" t="s">
        <v>43</v>
      </c>
      <c r="C626" t="s">
        <v>44</v>
      </c>
      <c r="D626" t="s">
        <v>10</v>
      </c>
      <c r="E626" t="s">
        <v>13</v>
      </c>
      <c r="F626">
        <v>2002</v>
      </c>
      <c r="G626" t="s">
        <v>12</v>
      </c>
      <c r="H626">
        <v>528000</v>
      </c>
    </row>
    <row r="627" spans="1:8" x14ac:dyDescent="0.25">
      <c r="A627">
        <v>6</v>
      </c>
      <c r="B627" t="s">
        <v>43</v>
      </c>
      <c r="C627" t="s">
        <v>44</v>
      </c>
      <c r="D627" t="s">
        <v>10</v>
      </c>
      <c r="E627" t="s">
        <v>13</v>
      </c>
      <c r="F627">
        <v>2003</v>
      </c>
      <c r="G627" t="s">
        <v>12</v>
      </c>
      <c r="H627">
        <v>534290</v>
      </c>
    </row>
    <row r="628" spans="1:8" x14ac:dyDescent="0.25">
      <c r="A628">
        <v>7</v>
      </c>
      <c r="B628" t="s">
        <v>43</v>
      </c>
      <c r="C628" t="s">
        <v>44</v>
      </c>
      <c r="D628" t="s">
        <v>10</v>
      </c>
      <c r="E628" t="s">
        <v>13</v>
      </c>
      <c r="F628">
        <v>2004</v>
      </c>
      <c r="G628" t="s">
        <v>12</v>
      </c>
      <c r="H628">
        <v>240000</v>
      </c>
    </row>
    <row r="629" spans="1:8" x14ac:dyDescent="0.25">
      <c r="A629">
        <v>8</v>
      </c>
      <c r="B629" t="s">
        <v>43</v>
      </c>
      <c r="C629" t="s">
        <v>44</v>
      </c>
      <c r="D629" t="s">
        <v>10</v>
      </c>
      <c r="E629" t="s">
        <v>13</v>
      </c>
      <c r="F629">
        <v>2005</v>
      </c>
      <c r="G629" t="s">
        <v>12</v>
      </c>
      <c r="H629">
        <v>230000</v>
      </c>
    </row>
    <row r="630" spans="1:8" x14ac:dyDescent="0.25">
      <c r="A630">
        <v>9</v>
      </c>
      <c r="B630" t="s">
        <v>43</v>
      </c>
      <c r="C630" t="s">
        <v>44</v>
      </c>
      <c r="D630" t="s">
        <v>10</v>
      </c>
      <c r="E630" t="s">
        <v>13</v>
      </c>
      <c r="F630">
        <v>2006</v>
      </c>
      <c r="G630" t="s">
        <v>12</v>
      </c>
      <c r="H630">
        <v>250000</v>
      </c>
    </row>
    <row r="631" spans="1:8" x14ac:dyDescent="0.25">
      <c r="A631">
        <v>10</v>
      </c>
      <c r="B631" t="s">
        <v>43</v>
      </c>
      <c r="C631" t="s">
        <v>44</v>
      </c>
      <c r="D631" t="s">
        <v>10</v>
      </c>
      <c r="E631" t="s">
        <v>13</v>
      </c>
      <c r="F631">
        <v>2007</v>
      </c>
      <c r="G631" t="s">
        <v>12</v>
      </c>
      <c r="H631">
        <v>411000</v>
      </c>
    </row>
    <row r="632" spans="1:8" x14ac:dyDescent="0.25">
      <c r="A632">
        <v>11</v>
      </c>
      <c r="B632" t="s">
        <v>43</v>
      </c>
      <c r="C632" t="s">
        <v>44</v>
      </c>
      <c r="D632" t="s">
        <v>10</v>
      </c>
      <c r="E632" t="s">
        <v>13</v>
      </c>
      <c r="F632">
        <v>2008</v>
      </c>
      <c r="G632" t="s">
        <v>12</v>
      </c>
      <c r="H632">
        <v>341110</v>
      </c>
    </row>
    <row r="633" spans="1:8" x14ac:dyDescent="0.25">
      <c r="A633">
        <v>12</v>
      </c>
      <c r="B633" t="s">
        <v>43</v>
      </c>
      <c r="C633" t="s">
        <v>44</v>
      </c>
      <c r="D633" t="s">
        <v>10</v>
      </c>
      <c r="E633" t="s">
        <v>13</v>
      </c>
      <c r="F633">
        <v>2009</v>
      </c>
      <c r="G633" t="s">
        <v>12</v>
      </c>
      <c r="H633">
        <v>934920</v>
      </c>
    </row>
    <row r="634" spans="1:8" x14ac:dyDescent="0.25">
      <c r="A634">
        <v>13</v>
      </c>
      <c r="B634" t="s">
        <v>43</v>
      </c>
      <c r="C634" t="s">
        <v>44</v>
      </c>
      <c r="D634" t="s">
        <v>10</v>
      </c>
      <c r="E634" t="s">
        <v>13</v>
      </c>
      <c r="F634">
        <v>2010</v>
      </c>
      <c r="G634" t="s">
        <v>12</v>
      </c>
      <c r="H634">
        <v>1317840</v>
      </c>
    </row>
    <row r="635" spans="1:8" x14ac:dyDescent="0.25">
      <c r="A635">
        <v>14</v>
      </c>
      <c r="B635" t="s">
        <v>43</v>
      </c>
      <c r="C635" t="s">
        <v>44</v>
      </c>
      <c r="D635" t="s">
        <v>10</v>
      </c>
      <c r="E635" t="s">
        <v>13</v>
      </c>
      <c r="F635">
        <v>2011</v>
      </c>
      <c r="G635" t="s">
        <v>12</v>
      </c>
      <c r="H635">
        <v>625975</v>
      </c>
    </row>
    <row r="636" spans="1:8" x14ac:dyDescent="0.25">
      <c r="A636">
        <v>15</v>
      </c>
      <c r="B636" t="s">
        <v>43</v>
      </c>
      <c r="C636" t="s">
        <v>44</v>
      </c>
      <c r="D636" t="s">
        <v>10</v>
      </c>
      <c r="E636" t="s">
        <v>13</v>
      </c>
      <c r="F636">
        <v>2012</v>
      </c>
      <c r="G636" t="s">
        <v>12</v>
      </c>
      <c r="H636">
        <v>703800</v>
      </c>
    </row>
    <row r="637" spans="1:8" x14ac:dyDescent="0.25">
      <c r="A637">
        <v>16</v>
      </c>
      <c r="B637" t="s">
        <v>43</v>
      </c>
      <c r="C637" t="s">
        <v>44</v>
      </c>
      <c r="D637" t="s">
        <v>10</v>
      </c>
      <c r="E637" t="s">
        <v>13</v>
      </c>
      <c r="F637">
        <v>2013</v>
      </c>
      <c r="G637" t="s">
        <v>12</v>
      </c>
      <c r="H637">
        <v>998925</v>
      </c>
    </row>
    <row r="638" spans="1:8" x14ac:dyDescent="0.25">
      <c r="A638">
        <v>17</v>
      </c>
      <c r="B638" t="s">
        <v>43</v>
      </c>
      <c r="C638" t="s">
        <v>44</v>
      </c>
      <c r="D638" t="s">
        <v>10</v>
      </c>
      <c r="E638" t="s">
        <v>13</v>
      </c>
      <c r="F638">
        <v>2014</v>
      </c>
      <c r="G638" t="s">
        <v>12</v>
      </c>
      <c r="H638">
        <v>1113000</v>
      </c>
    </row>
    <row r="639" spans="1:8" x14ac:dyDescent="0.25">
      <c r="A639">
        <v>18</v>
      </c>
      <c r="B639" t="s">
        <v>43</v>
      </c>
      <c r="C639" t="s">
        <v>44</v>
      </c>
      <c r="D639" t="s">
        <v>10</v>
      </c>
      <c r="E639" t="s">
        <v>13</v>
      </c>
      <c r="F639">
        <v>2015</v>
      </c>
      <c r="G639" t="s">
        <v>12</v>
      </c>
      <c r="H639">
        <v>1000000</v>
      </c>
    </row>
    <row r="640" spans="1:8" x14ac:dyDescent="0.25">
      <c r="A640">
        <v>19</v>
      </c>
      <c r="B640" t="s">
        <v>43</v>
      </c>
      <c r="C640" t="s">
        <v>44</v>
      </c>
      <c r="D640" t="s">
        <v>10</v>
      </c>
      <c r="E640" t="s">
        <v>13</v>
      </c>
      <c r="F640">
        <v>2016</v>
      </c>
      <c r="G640" t="s">
        <v>12</v>
      </c>
      <c r="H640">
        <v>1500000</v>
      </c>
    </row>
    <row r="641" spans="1:8" x14ac:dyDescent="0.25">
      <c r="A641">
        <v>20</v>
      </c>
      <c r="B641" t="s">
        <v>43</v>
      </c>
      <c r="C641" t="s">
        <v>44</v>
      </c>
      <c r="D641" t="s">
        <v>10</v>
      </c>
      <c r="E641" t="s">
        <v>13</v>
      </c>
      <c r="F641">
        <v>2017</v>
      </c>
      <c r="G641" t="s">
        <v>12</v>
      </c>
      <c r="H641">
        <v>2000000</v>
      </c>
    </row>
    <row r="642" spans="1:8" x14ac:dyDescent="0.25">
      <c r="A642">
        <v>1</v>
      </c>
      <c r="B642" t="s">
        <v>45</v>
      </c>
      <c r="C642" t="s">
        <v>46</v>
      </c>
      <c r="D642" t="s">
        <v>10</v>
      </c>
      <c r="E642" t="s">
        <v>11</v>
      </c>
      <c r="F642">
        <v>1998</v>
      </c>
      <c r="G642" t="s">
        <v>12</v>
      </c>
      <c r="H642">
        <v>360000</v>
      </c>
    </row>
    <row r="643" spans="1:8" x14ac:dyDescent="0.25">
      <c r="A643">
        <v>2</v>
      </c>
      <c r="B643" t="s">
        <v>45</v>
      </c>
      <c r="C643" t="s">
        <v>46</v>
      </c>
      <c r="D643" t="s">
        <v>10</v>
      </c>
      <c r="E643" t="s">
        <v>11</v>
      </c>
      <c r="F643">
        <v>1999</v>
      </c>
      <c r="G643" t="s">
        <v>12</v>
      </c>
      <c r="H643">
        <v>350000</v>
      </c>
    </row>
    <row r="644" spans="1:8" x14ac:dyDescent="0.25">
      <c r="A644">
        <v>3</v>
      </c>
      <c r="B644" t="s">
        <v>45</v>
      </c>
      <c r="C644" t="s">
        <v>46</v>
      </c>
      <c r="D644" t="s">
        <v>10</v>
      </c>
      <c r="E644" t="s">
        <v>11</v>
      </c>
      <c r="F644">
        <v>2000</v>
      </c>
      <c r="G644" t="s">
        <v>12</v>
      </c>
      <c r="H644">
        <v>450000</v>
      </c>
    </row>
    <row r="645" spans="1:8" x14ac:dyDescent="0.25">
      <c r="A645">
        <v>4</v>
      </c>
      <c r="B645" t="s">
        <v>45</v>
      </c>
      <c r="C645" t="s">
        <v>46</v>
      </c>
      <c r="D645" t="s">
        <v>10</v>
      </c>
      <c r="E645" t="s">
        <v>11</v>
      </c>
      <c r="F645">
        <v>2001</v>
      </c>
      <c r="G645" t="s">
        <v>12</v>
      </c>
      <c r="H645">
        <v>670000</v>
      </c>
    </row>
    <row r="646" spans="1:8" x14ac:dyDescent="0.25">
      <c r="A646">
        <v>5</v>
      </c>
      <c r="B646" t="s">
        <v>45</v>
      </c>
      <c r="C646" t="s">
        <v>46</v>
      </c>
      <c r="D646" t="s">
        <v>10</v>
      </c>
      <c r="E646" t="s">
        <v>11</v>
      </c>
      <c r="F646">
        <v>2002</v>
      </c>
      <c r="G646" t="s">
        <v>12</v>
      </c>
      <c r="H646">
        <v>620000</v>
      </c>
    </row>
    <row r="647" spans="1:8" x14ac:dyDescent="0.25">
      <c r="A647">
        <v>6</v>
      </c>
      <c r="B647" t="s">
        <v>45</v>
      </c>
      <c r="C647" t="s">
        <v>46</v>
      </c>
      <c r="D647" t="s">
        <v>10</v>
      </c>
      <c r="E647" t="s">
        <v>11</v>
      </c>
      <c r="F647">
        <v>2003</v>
      </c>
      <c r="G647" t="s">
        <v>12</v>
      </c>
      <c r="H647">
        <v>630000</v>
      </c>
    </row>
    <row r="648" spans="1:8" x14ac:dyDescent="0.25">
      <c r="A648">
        <v>7</v>
      </c>
      <c r="B648" t="s">
        <v>45</v>
      </c>
      <c r="C648" t="s">
        <v>46</v>
      </c>
      <c r="D648" t="s">
        <v>10</v>
      </c>
      <c r="E648" t="s">
        <v>11</v>
      </c>
      <c r="F648">
        <v>2004</v>
      </c>
      <c r="G648" t="s">
        <v>12</v>
      </c>
      <c r="H648">
        <v>600000</v>
      </c>
    </row>
    <row r="649" spans="1:8" x14ac:dyDescent="0.25">
      <c r="A649">
        <v>8</v>
      </c>
      <c r="B649" t="s">
        <v>45</v>
      </c>
      <c r="C649" t="s">
        <v>46</v>
      </c>
      <c r="D649" t="s">
        <v>10</v>
      </c>
      <c r="E649" t="s">
        <v>11</v>
      </c>
      <c r="F649">
        <v>2005</v>
      </c>
      <c r="G649" t="s">
        <v>12</v>
      </c>
      <c r="H649">
        <v>530000</v>
      </c>
    </row>
    <row r="650" spans="1:8" x14ac:dyDescent="0.25">
      <c r="A650">
        <v>9</v>
      </c>
      <c r="B650" t="s">
        <v>45</v>
      </c>
      <c r="C650" t="s">
        <v>46</v>
      </c>
      <c r="D650" t="s">
        <v>10</v>
      </c>
      <c r="E650" t="s">
        <v>11</v>
      </c>
      <c r="F650">
        <v>2006</v>
      </c>
      <c r="G650" t="s">
        <v>12</v>
      </c>
      <c r="H650">
        <v>510000</v>
      </c>
    </row>
    <row r="651" spans="1:8" x14ac:dyDescent="0.25">
      <c r="A651">
        <v>10</v>
      </c>
      <c r="B651" t="s">
        <v>45</v>
      </c>
      <c r="C651" t="s">
        <v>46</v>
      </c>
      <c r="D651" t="s">
        <v>10</v>
      </c>
      <c r="E651" t="s">
        <v>11</v>
      </c>
      <c r="F651">
        <v>2007</v>
      </c>
      <c r="G651" t="s">
        <v>12</v>
      </c>
      <c r="H651">
        <v>540000</v>
      </c>
    </row>
    <row r="652" spans="1:8" x14ac:dyDescent="0.25">
      <c r="A652">
        <v>11</v>
      </c>
      <c r="B652" t="s">
        <v>45</v>
      </c>
      <c r="C652" t="s">
        <v>46</v>
      </c>
      <c r="D652" t="s">
        <v>10</v>
      </c>
      <c r="E652" t="s">
        <v>11</v>
      </c>
      <c r="F652">
        <v>2008</v>
      </c>
      <c r="G652" t="s">
        <v>12</v>
      </c>
      <c r="H652">
        <v>434317</v>
      </c>
    </row>
    <row r="653" spans="1:8" x14ac:dyDescent="0.25">
      <c r="A653">
        <v>12</v>
      </c>
      <c r="B653" t="s">
        <v>45</v>
      </c>
      <c r="C653" t="s">
        <v>46</v>
      </c>
      <c r="D653" t="s">
        <v>10</v>
      </c>
      <c r="E653" t="s">
        <v>11</v>
      </c>
      <c r="F653">
        <v>2009</v>
      </c>
      <c r="G653" t="s">
        <v>12</v>
      </c>
      <c r="H653">
        <v>611517</v>
      </c>
    </row>
    <row r="654" spans="1:8" x14ac:dyDescent="0.25">
      <c r="A654">
        <v>13</v>
      </c>
      <c r="B654" t="s">
        <v>45</v>
      </c>
      <c r="C654" t="s">
        <v>46</v>
      </c>
      <c r="D654" t="s">
        <v>10</v>
      </c>
      <c r="E654" t="s">
        <v>11</v>
      </c>
      <c r="F654">
        <v>2010</v>
      </c>
      <c r="G654" t="s">
        <v>12</v>
      </c>
      <c r="H654">
        <v>647666</v>
      </c>
    </row>
    <row r="655" spans="1:8" x14ac:dyDescent="0.25">
      <c r="A655">
        <v>14</v>
      </c>
      <c r="B655" t="s">
        <v>45</v>
      </c>
      <c r="C655" t="s">
        <v>46</v>
      </c>
      <c r="D655" t="s">
        <v>10</v>
      </c>
      <c r="E655" t="s">
        <v>11</v>
      </c>
      <c r="F655">
        <v>2011</v>
      </c>
      <c r="G655" t="s">
        <v>12</v>
      </c>
      <c r="H655">
        <v>552000</v>
      </c>
    </row>
    <row r="656" spans="1:8" x14ac:dyDescent="0.25">
      <c r="A656">
        <v>15</v>
      </c>
      <c r="B656" t="s">
        <v>45</v>
      </c>
      <c r="C656" t="s">
        <v>46</v>
      </c>
      <c r="D656" t="s">
        <v>10</v>
      </c>
      <c r="E656" t="s">
        <v>11</v>
      </c>
      <c r="F656">
        <v>2012</v>
      </c>
      <c r="G656" t="s">
        <v>12</v>
      </c>
      <c r="H656">
        <v>710000</v>
      </c>
    </row>
    <row r="657" spans="1:8" x14ac:dyDescent="0.25">
      <c r="A657">
        <v>16</v>
      </c>
      <c r="B657" t="s">
        <v>45</v>
      </c>
      <c r="C657" t="s">
        <v>46</v>
      </c>
      <c r="D657" t="s">
        <v>10</v>
      </c>
      <c r="E657" t="s">
        <v>11</v>
      </c>
      <c r="F657">
        <v>2013</v>
      </c>
      <c r="G657" t="s">
        <v>12</v>
      </c>
      <c r="H657">
        <v>690000</v>
      </c>
    </row>
    <row r="658" spans="1:8" x14ac:dyDescent="0.25">
      <c r="A658">
        <v>17</v>
      </c>
      <c r="B658" t="s">
        <v>45</v>
      </c>
      <c r="C658" t="s">
        <v>46</v>
      </c>
      <c r="D658" t="s">
        <v>10</v>
      </c>
      <c r="E658" t="s">
        <v>11</v>
      </c>
      <c r="F658">
        <v>2014</v>
      </c>
      <c r="G658" t="s">
        <v>12</v>
      </c>
      <c r="H658">
        <v>612000</v>
      </c>
    </row>
    <row r="659" spans="1:8" x14ac:dyDescent="0.25">
      <c r="A659">
        <v>18</v>
      </c>
      <c r="B659" t="s">
        <v>45</v>
      </c>
      <c r="C659" t="s">
        <v>46</v>
      </c>
      <c r="D659" t="s">
        <v>10</v>
      </c>
      <c r="E659" t="s">
        <v>11</v>
      </c>
      <c r="F659">
        <v>2015</v>
      </c>
      <c r="G659" t="s">
        <v>12</v>
      </c>
      <c r="H659">
        <v>739000</v>
      </c>
    </row>
    <row r="660" spans="1:8" x14ac:dyDescent="0.25">
      <c r="A660">
        <v>19</v>
      </c>
      <c r="B660" t="s">
        <v>45</v>
      </c>
      <c r="C660" t="s">
        <v>46</v>
      </c>
      <c r="D660" t="s">
        <v>10</v>
      </c>
      <c r="E660" t="s">
        <v>11</v>
      </c>
      <c r="F660">
        <v>2016</v>
      </c>
      <c r="G660" t="s">
        <v>12</v>
      </c>
      <c r="H660">
        <v>754000</v>
      </c>
    </row>
    <row r="661" spans="1:8" x14ac:dyDescent="0.25">
      <c r="A661">
        <v>20</v>
      </c>
      <c r="B661" t="s">
        <v>45</v>
      </c>
      <c r="C661" t="s">
        <v>46</v>
      </c>
      <c r="D661" t="s">
        <v>10</v>
      </c>
      <c r="E661" t="s">
        <v>11</v>
      </c>
      <c r="F661">
        <v>2017</v>
      </c>
      <c r="G661" t="s">
        <v>12</v>
      </c>
      <c r="H661">
        <v>721000</v>
      </c>
    </row>
    <row r="662" spans="1:8" x14ac:dyDescent="0.25">
      <c r="A662">
        <v>1</v>
      </c>
      <c r="B662" t="s">
        <v>45</v>
      </c>
      <c r="C662" t="s">
        <v>46</v>
      </c>
      <c r="D662" t="s">
        <v>10</v>
      </c>
      <c r="E662" t="s">
        <v>13</v>
      </c>
      <c r="F662">
        <v>1998</v>
      </c>
      <c r="G662" t="s">
        <v>12</v>
      </c>
      <c r="H662">
        <v>810000</v>
      </c>
    </row>
    <row r="663" spans="1:8" x14ac:dyDescent="0.25">
      <c r="A663">
        <v>2</v>
      </c>
      <c r="B663" t="s">
        <v>45</v>
      </c>
      <c r="C663" t="s">
        <v>46</v>
      </c>
      <c r="D663" t="s">
        <v>10</v>
      </c>
      <c r="E663" t="s">
        <v>13</v>
      </c>
      <c r="F663">
        <v>1999</v>
      </c>
      <c r="G663" t="s">
        <v>12</v>
      </c>
      <c r="H663">
        <v>774000</v>
      </c>
    </row>
    <row r="664" spans="1:8" x14ac:dyDescent="0.25">
      <c r="A664">
        <v>3</v>
      </c>
      <c r="B664" t="s">
        <v>45</v>
      </c>
      <c r="C664" t="s">
        <v>46</v>
      </c>
      <c r="D664" t="s">
        <v>10</v>
      </c>
      <c r="E664" t="s">
        <v>13</v>
      </c>
      <c r="F664">
        <v>2000</v>
      </c>
      <c r="G664" t="s">
        <v>12</v>
      </c>
      <c r="H664">
        <v>1000000</v>
      </c>
    </row>
    <row r="665" spans="1:8" x14ac:dyDescent="0.25">
      <c r="A665">
        <v>4</v>
      </c>
      <c r="B665" t="s">
        <v>45</v>
      </c>
      <c r="C665" t="s">
        <v>46</v>
      </c>
      <c r="D665" t="s">
        <v>10</v>
      </c>
      <c r="E665" t="s">
        <v>13</v>
      </c>
      <c r="F665">
        <v>2001</v>
      </c>
      <c r="G665" t="s">
        <v>12</v>
      </c>
      <c r="H665">
        <v>810000</v>
      </c>
    </row>
    <row r="666" spans="1:8" x14ac:dyDescent="0.25">
      <c r="A666">
        <v>5</v>
      </c>
      <c r="B666" t="s">
        <v>45</v>
      </c>
      <c r="C666" t="s">
        <v>46</v>
      </c>
      <c r="D666" t="s">
        <v>10</v>
      </c>
      <c r="E666" t="s">
        <v>13</v>
      </c>
      <c r="F666">
        <v>2002</v>
      </c>
      <c r="G666" t="s">
        <v>12</v>
      </c>
      <c r="H666">
        <v>675000</v>
      </c>
    </row>
    <row r="667" spans="1:8" x14ac:dyDescent="0.25">
      <c r="A667">
        <v>6</v>
      </c>
      <c r="B667" t="s">
        <v>45</v>
      </c>
      <c r="C667" t="s">
        <v>46</v>
      </c>
      <c r="D667" t="s">
        <v>10</v>
      </c>
      <c r="E667" t="s">
        <v>13</v>
      </c>
      <c r="F667">
        <v>2003</v>
      </c>
      <c r="G667" t="s">
        <v>12</v>
      </c>
      <c r="H667">
        <v>690000</v>
      </c>
    </row>
    <row r="668" spans="1:8" x14ac:dyDescent="0.25">
      <c r="A668">
        <v>7</v>
      </c>
      <c r="B668" t="s">
        <v>45</v>
      </c>
      <c r="C668" t="s">
        <v>46</v>
      </c>
      <c r="D668" t="s">
        <v>10</v>
      </c>
      <c r="E668" t="s">
        <v>13</v>
      </c>
      <c r="F668">
        <v>2004</v>
      </c>
      <c r="G668" t="s">
        <v>12</v>
      </c>
      <c r="H668">
        <v>660000</v>
      </c>
    </row>
    <row r="669" spans="1:8" x14ac:dyDescent="0.25">
      <c r="A669">
        <v>8</v>
      </c>
      <c r="B669" t="s">
        <v>45</v>
      </c>
      <c r="C669" t="s">
        <v>46</v>
      </c>
      <c r="D669" t="s">
        <v>10</v>
      </c>
      <c r="E669" t="s">
        <v>13</v>
      </c>
      <c r="F669">
        <v>2005</v>
      </c>
      <c r="G669" t="s">
        <v>12</v>
      </c>
      <c r="H669">
        <v>600000</v>
      </c>
    </row>
    <row r="670" spans="1:8" x14ac:dyDescent="0.25">
      <c r="A670">
        <v>9</v>
      </c>
      <c r="B670" t="s">
        <v>45</v>
      </c>
      <c r="C670" t="s">
        <v>46</v>
      </c>
      <c r="D670" t="s">
        <v>10</v>
      </c>
      <c r="E670" t="s">
        <v>13</v>
      </c>
      <c r="F670">
        <v>2006</v>
      </c>
      <c r="G670" t="s">
        <v>12</v>
      </c>
      <c r="H670">
        <v>720000</v>
      </c>
    </row>
    <row r="671" spans="1:8" x14ac:dyDescent="0.25">
      <c r="A671">
        <v>10</v>
      </c>
      <c r="B671" t="s">
        <v>45</v>
      </c>
      <c r="C671" t="s">
        <v>46</v>
      </c>
      <c r="D671" t="s">
        <v>10</v>
      </c>
      <c r="E671" t="s">
        <v>13</v>
      </c>
      <c r="F671">
        <v>2007</v>
      </c>
      <c r="G671" t="s">
        <v>12</v>
      </c>
      <c r="H671">
        <v>765000</v>
      </c>
    </row>
    <row r="672" spans="1:8" x14ac:dyDescent="0.25">
      <c r="A672">
        <v>11</v>
      </c>
      <c r="B672" t="s">
        <v>45</v>
      </c>
      <c r="C672" t="s">
        <v>46</v>
      </c>
      <c r="D672" t="s">
        <v>10</v>
      </c>
      <c r="E672" t="s">
        <v>13</v>
      </c>
      <c r="F672">
        <v>2008</v>
      </c>
      <c r="G672" t="s">
        <v>12</v>
      </c>
      <c r="H672">
        <v>947488</v>
      </c>
    </row>
    <row r="673" spans="1:8" x14ac:dyDescent="0.25">
      <c r="A673">
        <v>12</v>
      </c>
      <c r="B673" t="s">
        <v>45</v>
      </c>
      <c r="C673" t="s">
        <v>46</v>
      </c>
      <c r="D673" t="s">
        <v>10</v>
      </c>
      <c r="E673" t="s">
        <v>13</v>
      </c>
      <c r="F673">
        <v>2009</v>
      </c>
      <c r="G673" t="s">
        <v>12</v>
      </c>
      <c r="H673">
        <v>1171292</v>
      </c>
    </row>
    <row r="674" spans="1:8" x14ac:dyDescent="0.25">
      <c r="A674">
        <v>13</v>
      </c>
      <c r="B674" t="s">
        <v>45</v>
      </c>
      <c r="C674" t="s">
        <v>46</v>
      </c>
      <c r="D674" t="s">
        <v>10</v>
      </c>
      <c r="E674" t="s">
        <v>13</v>
      </c>
      <c r="F674">
        <v>2010</v>
      </c>
      <c r="G674" t="s">
        <v>12</v>
      </c>
      <c r="H674">
        <v>1295332</v>
      </c>
    </row>
    <row r="675" spans="1:8" x14ac:dyDescent="0.25">
      <c r="A675">
        <v>14</v>
      </c>
      <c r="B675" t="s">
        <v>45</v>
      </c>
      <c r="C675" t="s">
        <v>46</v>
      </c>
      <c r="D675" t="s">
        <v>10</v>
      </c>
      <c r="E675" t="s">
        <v>13</v>
      </c>
      <c r="F675">
        <v>2011</v>
      </c>
      <c r="G675" t="s">
        <v>12</v>
      </c>
      <c r="H675">
        <v>1106000</v>
      </c>
    </row>
    <row r="676" spans="1:8" x14ac:dyDescent="0.25">
      <c r="A676">
        <v>15</v>
      </c>
      <c r="B676" t="s">
        <v>45</v>
      </c>
      <c r="C676" t="s">
        <v>46</v>
      </c>
      <c r="D676" t="s">
        <v>10</v>
      </c>
      <c r="E676" t="s">
        <v>13</v>
      </c>
      <c r="F676">
        <v>2012</v>
      </c>
      <c r="G676" t="s">
        <v>12</v>
      </c>
      <c r="H676">
        <v>1490000</v>
      </c>
    </row>
    <row r="677" spans="1:8" x14ac:dyDescent="0.25">
      <c r="A677">
        <v>16</v>
      </c>
      <c r="B677" t="s">
        <v>45</v>
      </c>
      <c r="C677" t="s">
        <v>46</v>
      </c>
      <c r="D677" t="s">
        <v>10</v>
      </c>
      <c r="E677" t="s">
        <v>13</v>
      </c>
      <c r="F677">
        <v>2013</v>
      </c>
      <c r="G677" t="s">
        <v>12</v>
      </c>
      <c r="H677">
        <v>1741000</v>
      </c>
    </row>
    <row r="678" spans="1:8" x14ac:dyDescent="0.25">
      <c r="A678">
        <v>17</v>
      </c>
      <c r="B678" t="s">
        <v>45</v>
      </c>
      <c r="C678" t="s">
        <v>46</v>
      </c>
      <c r="D678" t="s">
        <v>10</v>
      </c>
      <c r="E678" t="s">
        <v>13</v>
      </c>
      <c r="F678">
        <v>2014</v>
      </c>
      <c r="G678" t="s">
        <v>12</v>
      </c>
      <c r="H678">
        <v>1704000</v>
      </c>
    </row>
    <row r="679" spans="1:8" x14ac:dyDescent="0.25">
      <c r="A679">
        <v>18</v>
      </c>
      <c r="B679" t="s">
        <v>45</v>
      </c>
      <c r="C679" t="s">
        <v>46</v>
      </c>
      <c r="D679" t="s">
        <v>10</v>
      </c>
      <c r="E679" t="s">
        <v>13</v>
      </c>
      <c r="F679">
        <v>2015</v>
      </c>
      <c r="G679" t="s">
        <v>12</v>
      </c>
      <c r="H679">
        <v>1371000</v>
      </c>
    </row>
    <row r="680" spans="1:8" x14ac:dyDescent="0.25">
      <c r="A680">
        <v>19</v>
      </c>
      <c r="B680" t="s">
        <v>45</v>
      </c>
      <c r="C680" t="s">
        <v>46</v>
      </c>
      <c r="D680" t="s">
        <v>10</v>
      </c>
      <c r="E680" t="s">
        <v>13</v>
      </c>
      <c r="F680">
        <v>2016</v>
      </c>
      <c r="G680" t="s">
        <v>12</v>
      </c>
      <c r="H680">
        <v>1331000</v>
      </c>
    </row>
    <row r="681" spans="1:8" x14ac:dyDescent="0.25">
      <c r="A681">
        <v>20</v>
      </c>
      <c r="B681" t="s">
        <v>45</v>
      </c>
      <c r="C681" t="s">
        <v>46</v>
      </c>
      <c r="D681" t="s">
        <v>10</v>
      </c>
      <c r="E681" t="s">
        <v>13</v>
      </c>
      <c r="F681">
        <v>2017</v>
      </c>
      <c r="G681" t="s">
        <v>12</v>
      </c>
      <c r="H681">
        <v>1294000</v>
      </c>
    </row>
    <row r="682" spans="1:8" x14ac:dyDescent="0.25">
      <c r="A682">
        <v>1</v>
      </c>
      <c r="B682" t="s">
        <v>47</v>
      </c>
      <c r="C682" t="s">
        <v>48</v>
      </c>
      <c r="D682" t="s">
        <v>10</v>
      </c>
      <c r="E682" t="s">
        <v>11</v>
      </c>
      <c r="F682">
        <v>1998</v>
      </c>
      <c r="G682" t="s">
        <v>12</v>
      </c>
      <c r="H682" t="s">
        <v>16</v>
      </c>
    </row>
    <row r="683" spans="1:8" x14ac:dyDescent="0.25">
      <c r="A683">
        <v>2</v>
      </c>
      <c r="B683" t="s">
        <v>47</v>
      </c>
      <c r="C683" t="s">
        <v>48</v>
      </c>
      <c r="D683" t="s">
        <v>10</v>
      </c>
      <c r="E683" t="s">
        <v>11</v>
      </c>
      <c r="F683">
        <v>1999</v>
      </c>
      <c r="G683" t="s">
        <v>12</v>
      </c>
      <c r="H683" t="s">
        <v>16</v>
      </c>
    </row>
    <row r="684" spans="1:8" x14ac:dyDescent="0.25">
      <c r="A684">
        <v>3</v>
      </c>
      <c r="B684" t="s">
        <v>47</v>
      </c>
      <c r="C684" t="s">
        <v>48</v>
      </c>
      <c r="D684" t="s">
        <v>10</v>
      </c>
      <c r="E684" t="s">
        <v>11</v>
      </c>
      <c r="F684">
        <v>2000</v>
      </c>
      <c r="G684" t="s">
        <v>12</v>
      </c>
      <c r="H684">
        <v>15796</v>
      </c>
    </row>
    <row r="685" spans="1:8" x14ac:dyDescent="0.25">
      <c r="A685">
        <v>4</v>
      </c>
      <c r="B685" t="s">
        <v>47</v>
      </c>
      <c r="C685" t="s">
        <v>48</v>
      </c>
      <c r="D685" t="s">
        <v>10</v>
      </c>
      <c r="E685" t="s">
        <v>11</v>
      </c>
      <c r="F685">
        <v>2001</v>
      </c>
      <c r="G685" t="s">
        <v>12</v>
      </c>
      <c r="H685">
        <v>22831</v>
      </c>
    </row>
    <row r="686" spans="1:8" x14ac:dyDescent="0.25">
      <c r="A686">
        <v>5</v>
      </c>
      <c r="B686" t="s">
        <v>47</v>
      </c>
      <c r="C686" t="s">
        <v>48</v>
      </c>
      <c r="D686" t="s">
        <v>10</v>
      </c>
      <c r="E686" t="s">
        <v>11</v>
      </c>
      <c r="F686">
        <v>2002</v>
      </c>
      <c r="G686" t="s">
        <v>12</v>
      </c>
      <c r="H686">
        <v>18269</v>
      </c>
    </row>
    <row r="687" spans="1:8" x14ac:dyDescent="0.25">
      <c r="A687">
        <v>6</v>
      </c>
      <c r="B687" t="s">
        <v>47</v>
      </c>
      <c r="C687" t="s">
        <v>48</v>
      </c>
      <c r="D687" t="s">
        <v>10</v>
      </c>
      <c r="E687" t="s">
        <v>11</v>
      </c>
      <c r="F687">
        <v>2003</v>
      </c>
      <c r="G687" t="s">
        <v>12</v>
      </c>
      <c r="H687">
        <v>26838</v>
      </c>
    </row>
    <row r="688" spans="1:8" x14ac:dyDescent="0.25">
      <c r="A688">
        <v>7</v>
      </c>
      <c r="B688" t="s">
        <v>47</v>
      </c>
      <c r="C688" t="s">
        <v>48</v>
      </c>
      <c r="D688" t="s">
        <v>10</v>
      </c>
      <c r="E688" t="s">
        <v>11</v>
      </c>
      <c r="F688">
        <v>2004</v>
      </c>
      <c r="G688" t="s">
        <v>12</v>
      </c>
      <c r="H688">
        <v>28323</v>
      </c>
    </row>
    <row r="689" spans="1:8" x14ac:dyDescent="0.25">
      <c r="A689">
        <v>8</v>
      </c>
      <c r="B689" t="s">
        <v>47</v>
      </c>
      <c r="C689" t="s">
        <v>48</v>
      </c>
      <c r="D689" t="s">
        <v>10</v>
      </c>
      <c r="E689" t="s">
        <v>11</v>
      </c>
      <c r="F689">
        <v>2005</v>
      </c>
      <c r="G689" t="s">
        <v>12</v>
      </c>
      <c r="H689">
        <v>27449</v>
      </c>
    </row>
    <row r="690" spans="1:8" x14ac:dyDescent="0.25">
      <c r="A690">
        <v>9</v>
      </c>
      <c r="B690" t="s">
        <v>47</v>
      </c>
      <c r="C690" t="s">
        <v>48</v>
      </c>
      <c r="D690" t="s">
        <v>10</v>
      </c>
      <c r="E690" t="s">
        <v>11</v>
      </c>
      <c r="F690">
        <v>2006</v>
      </c>
      <c r="G690" t="s">
        <v>12</v>
      </c>
      <c r="H690">
        <v>34088</v>
      </c>
    </row>
    <row r="691" spans="1:8" x14ac:dyDescent="0.25">
      <c r="A691">
        <v>10</v>
      </c>
      <c r="B691" t="s">
        <v>47</v>
      </c>
      <c r="C691" t="s">
        <v>48</v>
      </c>
      <c r="D691" t="s">
        <v>10</v>
      </c>
      <c r="E691" t="s">
        <v>11</v>
      </c>
      <c r="F691">
        <v>2007</v>
      </c>
      <c r="G691" t="s">
        <v>12</v>
      </c>
      <c r="H691">
        <v>40057</v>
      </c>
    </row>
    <row r="692" spans="1:8" x14ac:dyDescent="0.25">
      <c r="A692">
        <v>11</v>
      </c>
      <c r="B692" t="s">
        <v>47</v>
      </c>
      <c r="C692" t="s">
        <v>48</v>
      </c>
      <c r="D692" t="s">
        <v>10</v>
      </c>
      <c r="E692" t="s">
        <v>11</v>
      </c>
      <c r="F692">
        <v>2008</v>
      </c>
      <c r="G692" t="s">
        <v>12</v>
      </c>
      <c r="H692">
        <v>34199</v>
      </c>
    </row>
    <row r="693" spans="1:8" x14ac:dyDescent="0.25">
      <c r="A693">
        <v>12</v>
      </c>
      <c r="B693" t="s">
        <v>47</v>
      </c>
      <c r="C693" t="s">
        <v>48</v>
      </c>
      <c r="D693" t="s">
        <v>10</v>
      </c>
      <c r="E693" t="s">
        <v>11</v>
      </c>
      <c r="F693">
        <v>2009</v>
      </c>
      <c r="G693" t="s">
        <v>12</v>
      </c>
      <c r="H693">
        <v>34190</v>
      </c>
    </row>
    <row r="694" spans="1:8" x14ac:dyDescent="0.25">
      <c r="A694">
        <v>13</v>
      </c>
      <c r="B694" t="s">
        <v>47</v>
      </c>
      <c r="C694" t="s">
        <v>48</v>
      </c>
      <c r="D694" t="s">
        <v>10</v>
      </c>
      <c r="E694" t="s">
        <v>11</v>
      </c>
      <c r="F694">
        <v>2010</v>
      </c>
      <c r="G694" t="s">
        <v>12</v>
      </c>
      <c r="H694">
        <v>53014</v>
      </c>
    </row>
    <row r="695" spans="1:8" x14ac:dyDescent="0.25">
      <c r="A695">
        <v>14</v>
      </c>
      <c r="B695" t="s">
        <v>47</v>
      </c>
      <c r="C695" t="s">
        <v>48</v>
      </c>
      <c r="D695" t="s">
        <v>10</v>
      </c>
      <c r="E695" t="s">
        <v>11</v>
      </c>
      <c r="F695">
        <v>2011</v>
      </c>
      <c r="G695" t="s">
        <v>12</v>
      </c>
      <c r="H695">
        <v>39391</v>
      </c>
    </row>
    <row r="696" spans="1:8" x14ac:dyDescent="0.25">
      <c r="A696">
        <v>15</v>
      </c>
      <c r="B696" t="s">
        <v>47</v>
      </c>
      <c r="C696" t="s">
        <v>48</v>
      </c>
      <c r="D696" t="s">
        <v>10</v>
      </c>
      <c r="E696" t="s">
        <v>11</v>
      </c>
      <c r="F696">
        <v>2012</v>
      </c>
      <c r="G696" t="s">
        <v>12</v>
      </c>
      <c r="H696">
        <v>38640</v>
      </c>
    </row>
    <row r="697" spans="1:8" x14ac:dyDescent="0.25">
      <c r="A697">
        <v>16</v>
      </c>
      <c r="B697" t="s">
        <v>47</v>
      </c>
      <c r="C697" t="s">
        <v>48</v>
      </c>
      <c r="D697" t="s">
        <v>10</v>
      </c>
      <c r="E697" t="s">
        <v>11</v>
      </c>
      <c r="F697">
        <v>2013</v>
      </c>
      <c r="G697" t="s">
        <v>12</v>
      </c>
      <c r="H697">
        <v>27756</v>
      </c>
    </row>
    <row r="698" spans="1:8" x14ac:dyDescent="0.25">
      <c r="A698">
        <v>17</v>
      </c>
      <c r="B698" t="s">
        <v>47</v>
      </c>
      <c r="C698" t="s">
        <v>48</v>
      </c>
      <c r="D698" t="s">
        <v>10</v>
      </c>
      <c r="E698" t="s">
        <v>11</v>
      </c>
      <c r="F698">
        <v>2014</v>
      </c>
      <c r="G698" t="s">
        <v>12</v>
      </c>
      <c r="H698">
        <v>25113</v>
      </c>
    </row>
    <row r="699" spans="1:8" x14ac:dyDescent="0.25">
      <c r="A699">
        <v>18</v>
      </c>
      <c r="B699" t="s">
        <v>47</v>
      </c>
      <c r="C699" t="s">
        <v>48</v>
      </c>
      <c r="D699" t="s">
        <v>10</v>
      </c>
      <c r="E699" t="s">
        <v>11</v>
      </c>
      <c r="F699">
        <v>2015</v>
      </c>
      <c r="G699" t="s">
        <v>12</v>
      </c>
      <c r="H699">
        <v>27721</v>
      </c>
    </row>
    <row r="700" spans="1:8" x14ac:dyDescent="0.25">
      <c r="A700">
        <v>19</v>
      </c>
      <c r="B700" t="s">
        <v>47</v>
      </c>
      <c r="C700" t="s">
        <v>48</v>
      </c>
      <c r="D700" t="s">
        <v>10</v>
      </c>
      <c r="E700" t="s">
        <v>11</v>
      </c>
      <c r="F700">
        <v>2016</v>
      </c>
      <c r="G700" t="s">
        <v>12</v>
      </c>
      <c r="H700">
        <v>28034</v>
      </c>
    </row>
    <row r="701" spans="1:8" x14ac:dyDescent="0.25">
      <c r="A701">
        <v>20</v>
      </c>
      <c r="B701" t="s">
        <v>47</v>
      </c>
      <c r="C701" t="s">
        <v>48</v>
      </c>
      <c r="D701" t="s">
        <v>10</v>
      </c>
      <c r="E701" t="s">
        <v>11</v>
      </c>
      <c r="F701">
        <v>2017</v>
      </c>
      <c r="G701" t="s">
        <v>12</v>
      </c>
      <c r="H701">
        <v>36230</v>
      </c>
    </row>
    <row r="702" spans="1:8" x14ac:dyDescent="0.25">
      <c r="A702">
        <v>1</v>
      </c>
      <c r="B702" t="s">
        <v>47</v>
      </c>
      <c r="C702" t="s">
        <v>48</v>
      </c>
      <c r="D702" t="s">
        <v>10</v>
      </c>
      <c r="E702" t="s">
        <v>13</v>
      </c>
      <c r="F702">
        <v>1998</v>
      </c>
      <c r="G702" t="s">
        <v>12</v>
      </c>
      <c r="H702" t="s">
        <v>16</v>
      </c>
    </row>
    <row r="703" spans="1:8" x14ac:dyDescent="0.25">
      <c r="A703">
        <v>2</v>
      </c>
      <c r="B703" t="s">
        <v>47</v>
      </c>
      <c r="C703" t="s">
        <v>48</v>
      </c>
      <c r="D703" t="s">
        <v>10</v>
      </c>
      <c r="E703" t="s">
        <v>13</v>
      </c>
      <c r="F703">
        <v>1999</v>
      </c>
      <c r="G703" t="s">
        <v>12</v>
      </c>
      <c r="H703" t="s">
        <v>16</v>
      </c>
    </row>
    <row r="704" spans="1:8" x14ac:dyDescent="0.25">
      <c r="A704">
        <v>3</v>
      </c>
      <c r="B704" t="s">
        <v>47</v>
      </c>
      <c r="C704" t="s">
        <v>48</v>
      </c>
      <c r="D704" t="s">
        <v>10</v>
      </c>
      <c r="E704" t="s">
        <v>13</v>
      </c>
      <c r="F704">
        <v>2000</v>
      </c>
      <c r="G704" t="s">
        <v>12</v>
      </c>
      <c r="H704">
        <v>11915</v>
      </c>
    </row>
    <row r="705" spans="1:8" x14ac:dyDescent="0.25">
      <c r="A705">
        <v>4</v>
      </c>
      <c r="B705" t="s">
        <v>47</v>
      </c>
      <c r="C705" t="s">
        <v>48</v>
      </c>
      <c r="D705" t="s">
        <v>10</v>
      </c>
      <c r="E705" t="s">
        <v>13</v>
      </c>
      <c r="F705">
        <v>2001</v>
      </c>
      <c r="G705" t="s">
        <v>12</v>
      </c>
      <c r="H705">
        <v>11774</v>
      </c>
    </row>
    <row r="706" spans="1:8" x14ac:dyDescent="0.25">
      <c r="A706">
        <v>5</v>
      </c>
      <c r="B706" t="s">
        <v>47</v>
      </c>
      <c r="C706" t="s">
        <v>48</v>
      </c>
      <c r="D706" t="s">
        <v>10</v>
      </c>
      <c r="E706" t="s">
        <v>13</v>
      </c>
      <c r="F706">
        <v>2002</v>
      </c>
      <c r="G706" t="s">
        <v>12</v>
      </c>
      <c r="H706">
        <v>11239</v>
      </c>
    </row>
    <row r="707" spans="1:8" x14ac:dyDescent="0.25">
      <c r="A707">
        <v>6</v>
      </c>
      <c r="B707" t="s">
        <v>47</v>
      </c>
      <c r="C707" t="s">
        <v>48</v>
      </c>
      <c r="D707" t="s">
        <v>10</v>
      </c>
      <c r="E707" t="s">
        <v>13</v>
      </c>
      <c r="F707">
        <v>2003</v>
      </c>
      <c r="G707" t="s">
        <v>12</v>
      </c>
      <c r="H707">
        <v>10527</v>
      </c>
    </row>
    <row r="708" spans="1:8" x14ac:dyDescent="0.25">
      <c r="A708">
        <v>7</v>
      </c>
      <c r="B708" t="s">
        <v>47</v>
      </c>
      <c r="C708" t="s">
        <v>48</v>
      </c>
      <c r="D708" t="s">
        <v>10</v>
      </c>
      <c r="E708" t="s">
        <v>13</v>
      </c>
      <c r="F708">
        <v>2004</v>
      </c>
      <c r="G708" t="s">
        <v>12</v>
      </c>
      <c r="H708">
        <v>10986</v>
      </c>
    </row>
    <row r="709" spans="1:8" x14ac:dyDescent="0.25">
      <c r="A709">
        <v>8</v>
      </c>
      <c r="B709" t="s">
        <v>47</v>
      </c>
      <c r="C709" t="s">
        <v>48</v>
      </c>
      <c r="D709" t="s">
        <v>10</v>
      </c>
      <c r="E709" t="s">
        <v>13</v>
      </c>
      <c r="F709">
        <v>2005</v>
      </c>
      <c r="G709" t="s">
        <v>12</v>
      </c>
      <c r="H709">
        <v>12902</v>
      </c>
    </row>
    <row r="710" spans="1:8" x14ac:dyDescent="0.25">
      <c r="A710">
        <v>9</v>
      </c>
      <c r="B710" t="s">
        <v>47</v>
      </c>
      <c r="C710" t="s">
        <v>48</v>
      </c>
      <c r="D710" t="s">
        <v>10</v>
      </c>
      <c r="E710" t="s">
        <v>13</v>
      </c>
      <c r="F710">
        <v>2006</v>
      </c>
      <c r="G710" t="s">
        <v>12</v>
      </c>
      <c r="H710">
        <v>19048</v>
      </c>
    </row>
    <row r="711" spans="1:8" x14ac:dyDescent="0.25">
      <c r="A711">
        <v>10</v>
      </c>
      <c r="B711" t="s">
        <v>47</v>
      </c>
      <c r="C711" t="s">
        <v>48</v>
      </c>
      <c r="D711" t="s">
        <v>10</v>
      </c>
      <c r="E711" t="s">
        <v>13</v>
      </c>
      <c r="F711">
        <v>2007</v>
      </c>
      <c r="G711" t="s">
        <v>12</v>
      </c>
      <c r="H711">
        <v>19228</v>
      </c>
    </row>
    <row r="712" spans="1:8" x14ac:dyDescent="0.25">
      <c r="A712">
        <v>11</v>
      </c>
      <c r="B712" t="s">
        <v>47</v>
      </c>
      <c r="C712" t="s">
        <v>48</v>
      </c>
      <c r="D712" t="s">
        <v>10</v>
      </c>
      <c r="E712" t="s">
        <v>13</v>
      </c>
      <c r="F712">
        <v>2008</v>
      </c>
      <c r="G712" t="s">
        <v>12</v>
      </c>
      <c r="H712">
        <v>21234</v>
      </c>
    </row>
    <row r="713" spans="1:8" x14ac:dyDescent="0.25">
      <c r="A713">
        <v>12</v>
      </c>
      <c r="B713" t="s">
        <v>47</v>
      </c>
      <c r="C713" t="s">
        <v>48</v>
      </c>
      <c r="D713" t="s">
        <v>10</v>
      </c>
      <c r="E713" t="s">
        <v>13</v>
      </c>
      <c r="F713">
        <v>2009</v>
      </c>
      <c r="G713" t="s">
        <v>12</v>
      </c>
      <c r="H713">
        <v>27578</v>
      </c>
    </row>
    <row r="714" spans="1:8" x14ac:dyDescent="0.25">
      <c r="A714">
        <v>13</v>
      </c>
      <c r="B714" t="s">
        <v>47</v>
      </c>
      <c r="C714" t="s">
        <v>48</v>
      </c>
      <c r="D714" t="s">
        <v>10</v>
      </c>
      <c r="E714" t="s">
        <v>13</v>
      </c>
      <c r="F714">
        <v>2010</v>
      </c>
      <c r="G714" t="s">
        <v>12</v>
      </c>
      <c r="H714">
        <v>28562</v>
      </c>
    </row>
    <row r="715" spans="1:8" x14ac:dyDescent="0.25">
      <c r="A715">
        <v>14</v>
      </c>
      <c r="B715" t="s">
        <v>47</v>
      </c>
      <c r="C715" t="s">
        <v>48</v>
      </c>
      <c r="D715" t="s">
        <v>10</v>
      </c>
      <c r="E715" t="s">
        <v>13</v>
      </c>
      <c r="F715">
        <v>2011</v>
      </c>
      <c r="G715" t="s">
        <v>12</v>
      </c>
      <c r="H715">
        <v>37293</v>
      </c>
    </row>
    <row r="716" spans="1:8" x14ac:dyDescent="0.25">
      <c r="A716">
        <v>15</v>
      </c>
      <c r="B716" t="s">
        <v>47</v>
      </c>
      <c r="C716" t="s">
        <v>48</v>
      </c>
      <c r="D716" t="s">
        <v>10</v>
      </c>
      <c r="E716" t="s">
        <v>13</v>
      </c>
      <c r="F716">
        <v>2012</v>
      </c>
      <c r="G716" t="s">
        <v>12</v>
      </c>
      <c r="H716">
        <v>40036</v>
      </c>
    </row>
    <row r="717" spans="1:8" x14ac:dyDescent="0.25">
      <c r="A717">
        <v>16</v>
      </c>
      <c r="B717" t="s">
        <v>47</v>
      </c>
      <c r="C717" t="s">
        <v>48</v>
      </c>
      <c r="D717" t="s">
        <v>10</v>
      </c>
      <c r="E717" t="s">
        <v>13</v>
      </c>
      <c r="F717">
        <v>2013</v>
      </c>
      <c r="G717" t="s">
        <v>12</v>
      </c>
      <c r="H717">
        <v>36936</v>
      </c>
    </row>
    <row r="718" spans="1:8" x14ac:dyDescent="0.25">
      <c r="A718">
        <v>17</v>
      </c>
      <c r="B718" t="s">
        <v>47</v>
      </c>
      <c r="C718" t="s">
        <v>48</v>
      </c>
      <c r="D718" t="s">
        <v>10</v>
      </c>
      <c r="E718" t="s">
        <v>13</v>
      </c>
      <c r="F718">
        <v>2014</v>
      </c>
      <c r="G718" t="s">
        <v>12</v>
      </c>
      <c r="H718">
        <v>39792</v>
      </c>
    </row>
    <row r="719" spans="1:8" x14ac:dyDescent="0.25">
      <c r="A719">
        <v>18</v>
      </c>
      <c r="B719" t="s">
        <v>47</v>
      </c>
      <c r="C719" t="s">
        <v>48</v>
      </c>
      <c r="D719" t="s">
        <v>10</v>
      </c>
      <c r="E719" t="s">
        <v>13</v>
      </c>
      <c r="F719">
        <v>2015</v>
      </c>
      <c r="G719" t="s">
        <v>12</v>
      </c>
      <c r="H719">
        <v>40258</v>
      </c>
    </row>
    <row r="720" spans="1:8" x14ac:dyDescent="0.25">
      <c r="A720">
        <v>19</v>
      </c>
      <c r="B720" t="s">
        <v>47</v>
      </c>
      <c r="C720" t="s">
        <v>48</v>
      </c>
      <c r="D720" t="s">
        <v>10</v>
      </c>
      <c r="E720" t="s">
        <v>13</v>
      </c>
      <c r="F720">
        <v>2016</v>
      </c>
      <c r="G720" t="s">
        <v>12</v>
      </c>
      <c r="H720">
        <v>36697</v>
      </c>
    </row>
    <row r="721" spans="1:8" x14ac:dyDescent="0.25">
      <c r="A721">
        <v>20</v>
      </c>
      <c r="B721" t="s">
        <v>47</v>
      </c>
      <c r="C721" t="s">
        <v>48</v>
      </c>
      <c r="D721" t="s">
        <v>10</v>
      </c>
      <c r="E721" t="s">
        <v>13</v>
      </c>
      <c r="F721">
        <v>2017</v>
      </c>
      <c r="G721" t="s">
        <v>12</v>
      </c>
      <c r="H721">
        <v>33600</v>
      </c>
    </row>
    <row r="722" spans="1:8" x14ac:dyDescent="0.25">
      <c r="A722">
        <v>1</v>
      </c>
      <c r="B722" t="s">
        <v>49</v>
      </c>
      <c r="C722" t="s">
        <v>50</v>
      </c>
      <c r="D722" t="s">
        <v>10</v>
      </c>
      <c r="E722" t="s">
        <v>11</v>
      </c>
      <c r="F722">
        <v>1998</v>
      </c>
      <c r="G722" t="s">
        <v>12</v>
      </c>
      <c r="H722">
        <v>0</v>
      </c>
    </row>
    <row r="723" spans="1:8" x14ac:dyDescent="0.25">
      <c r="A723">
        <v>2</v>
      </c>
      <c r="B723" t="s">
        <v>49</v>
      </c>
      <c r="C723" t="s">
        <v>50</v>
      </c>
      <c r="D723" t="s">
        <v>10</v>
      </c>
      <c r="E723" t="s">
        <v>11</v>
      </c>
      <c r="F723">
        <v>1999</v>
      </c>
      <c r="G723" t="s">
        <v>12</v>
      </c>
      <c r="H723">
        <v>0</v>
      </c>
    </row>
    <row r="724" spans="1:8" x14ac:dyDescent="0.25">
      <c r="A724">
        <v>3</v>
      </c>
      <c r="B724" t="s">
        <v>49</v>
      </c>
      <c r="C724" t="s">
        <v>50</v>
      </c>
      <c r="D724" t="s">
        <v>10</v>
      </c>
      <c r="E724" t="s">
        <v>11</v>
      </c>
      <c r="F724">
        <v>2000</v>
      </c>
      <c r="G724" t="s">
        <v>12</v>
      </c>
      <c r="H724">
        <v>0</v>
      </c>
    </row>
    <row r="725" spans="1:8" x14ac:dyDescent="0.25">
      <c r="A725">
        <v>4</v>
      </c>
      <c r="B725" t="s">
        <v>49</v>
      </c>
      <c r="C725" t="s">
        <v>50</v>
      </c>
      <c r="D725" t="s">
        <v>10</v>
      </c>
      <c r="E725" t="s">
        <v>11</v>
      </c>
      <c r="F725">
        <v>2001</v>
      </c>
      <c r="G725" t="s">
        <v>12</v>
      </c>
      <c r="H725">
        <v>0</v>
      </c>
    </row>
    <row r="726" spans="1:8" x14ac:dyDescent="0.25">
      <c r="A726">
        <v>5</v>
      </c>
      <c r="B726" t="s">
        <v>49</v>
      </c>
      <c r="C726" t="s">
        <v>50</v>
      </c>
      <c r="D726" t="s">
        <v>10</v>
      </c>
      <c r="E726" t="s">
        <v>11</v>
      </c>
      <c r="F726">
        <v>2002</v>
      </c>
      <c r="G726" t="s">
        <v>12</v>
      </c>
      <c r="H726">
        <v>0</v>
      </c>
    </row>
    <row r="727" spans="1:8" x14ac:dyDescent="0.25">
      <c r="A727">
        <v>6</v>
      </c>
      <c r="B727" t="s">
        <v>49</v>
      </c>
      <c r="C727" t="s">
        <v>50</v>
      </c>
      <c r="D727" t="s">
        <v>10</v>
      </c>
      <c r="E727" t="s">
        <v>11</v>
      </c>
      <c r="F727">
        <v>2003</v>
      </c>
      <c r="G727" t="s">
        <v>12</v>
      </c>
      <c r="H727">
        <v>0</v>
      </c>
    </row>
    <row r="728" spans="1:8" x14ac:dyDescent="0.25">
      <c r="A728">
        <v>7</v>
      </c>
      <c r="B728" t="s">
        <v>49</v>
      </c>
      <c r="C728" t="s">
        <v>50</v>
      </c>
      <c r="D728" t="s">
        <v>10</v>
      </c>
      <c r="E728" t="s">
        <v>11</v>
      </c>
      <c r="F728">
        <v>2004</v>
      </c>
      <c r="G728" t="s">
        <v>12</v>
      </c>
      <c r="H728">
        <v>0</v>
      </c>
    </row>
    <row r="729" spans="1:8" x14ac:dyDescent="0.25">
      <c r="A729">
        <v>8</v>
      </c>
      <c r="B729" t="s">
        <v>49</v>
      </c>
      <c r="C729" t="s">
        <v>50</v>
      </c>
      <c r="D729" t="s">
        <v>10</v>
      </c>
      <c r="E729" t="s">
        <v>11</v>
      </c>
      <c r="F729">
        <v>2005</v>
      </c>
      <c r="G729" t="s">
        <v>12</v>
      </c>
      <c r="H729">
        <v>0</v>
      </c>
    </row>
    <row r="730" spans="1:8" x14ac:dyDescent="0.25">
      <c r="A730">
        <v>9</v>
      </c>
      <c r="B730" t="s">
        <v>49</v>
      </c>
      <c r="C730" t="s">
        <v>50</v>
      </c>
      <c r="D730" t="s">
        <v>10</v>
      </c>
      <c r="E730" t="s">
        <v>11</v>
      </c>
      <c r="F730">
        <v>2006</v>
      </c>
      <c r="G730" t="s">
        <v>12</v>
      </c>
      <c r="H730">
        <v>0</v>
      </c>
    </row>
    <row r="731" spans="1:8" x14ac:dyDescent="0.25">
      <c r="A731">
        <v>10</v>
      </c>
      <c r="B731" t="s">
        <v>49</v>
      </c>
      <c r="C731" t="s">
        <v>50</v>
      </c>
      <c r="D731" t="s">
        <v>10</v>
      </c>
      <c r="E731" t="s">
        <v>11</v>
      </c>
      <c r="F731">
        <v>2007</v>
      </c>
      <c r="G731" t="s">
        <v>12</v>
      </c>
      <c r="H731">
        <v>0</v>
      </c>
    </row>
    <row r="732" spans="1:8" x14ac:dyDescent="0.25">
      <c r="A732">
        <v>11</v>
      </c>
      <c r="B732" t="s">
        <v>49</v>
      </c>
      <c r="C732" t="s">
        <v>50</v>
      </c>
      <c r="D732" t="s">
        <v>10</v>
      </c>
      <c r="E732" t="s">
        <v>11</v>
      </c>
      <c r="F732">
        <v>2008</v>
      </c>
      <c r="G732" t="s">
        <v>12</v>
      </c>
      <c r="H732">
        <v>0</v>
      </c>
    </row>
    <row r="733" spans="1:8" x14ac:dyDescent="0.25">
      <c r="A733">
        <v>12</v>
      </c>
      <c r="B733" t="s">
        <v>49</v>
      </c>
      <c r="C733" t="s">
        <v>50</v>
      </c>
      <c r="D733" t="s">
        <v>10</v>
      </c>
      <c r="E733" t="s">
        <v>11</v>
      </c>
      <c r="F733">
        <v>2009</v>
      </c>
      <c r="G733" t="s">
        <v>12</v>
      </c>
      <c r="H733">
        <v>0</v>
      </c>
    </row>
    <row r="734" spans="1:8" x14ac:dyDescent="0.25">
      <c r="A734">
        <v>13</v>
      </c>
      <c r="B734" t="s">
        <v>49</v>
      </c>
      <c r="C734" t="s">
        <v>50</v>
      </c>
      <c r="D734" t="s">
        <v>10</v>
      </c>
      <c r="E734" t="s">
        <v>11</v>
      </c>
      <c r="F734">
        <v>2010</v>
      </c>
      <c r="G734" t="s">
        <v>12</v>
      </c>
      <c r="H734">
        <v>0</v>
      </c>
    </row>
    <row r="735" spans="1:8" x14ac:dyDescent="0.25">
      <c r="A735">
        <v>14</v>
      </c>
      <c r="B735" t="s">
        <v>49</v>
      </c>
      <c r="C735" t="s">
        <v>50</v>
      </c>
      <c r="D735" t="s">
        <v>10</v>
      </c>
      <c r="E735" t="s">
        <v>11</v>
      </c>
      <c r="F735">
        <v>2011</v>
      </c>
      <c r="G735" t="s">
        <v>12</v>
      </c>
      <c r="H735">
        <v>0</v>
      </c>
    </row>
    <row r="736" spans="1:8" x14ac:dyDescent="0.25">
      <c r="A736">
        <v>15</v>
      </c>
      <c r="B736" t="s">
        <v>49</v>
      </c>
      <c r="C736" t="s">
        <v>50</v>
      </c>
      <c r="D736" t="s">
        <v>10</v>
      </c>
      <c r="E736" t="s">
        <v>11</v>
      </c>
      <c r="F736">
        <v>2012</v>
      </c>
      <c r="G736" t="s">
        <v>12</v>
      </c>
      <c r="H736">
        <v>0</v>
      </c>
    </row>
    <row r="737" spans="1:8" x14ac:dyDescent="0.25">
      <c r="A737">
        <v>16</v>
      </c>
      <c r="B737" t="s">
        <v>49</v>
      </c>
      <c r="C737" t="s">
        <v>50</v>
      </c>
      <c r="D737" t="s">
        <v>10</v>
      </c>
      <c r="E737" t="s">
        <v>11</v>
      </c>
      <c r="F737">
        <v>2013</v>
      </c>
      <c r="G737" t="s">
        <v>12</v>
      </c>
      <c r="H737">
        <v>0</v>
      </c>
    </row>
    <row r="738" spans="1:8" x14ac:dyDescent="0.25">
      <c r="A738">
        <v>17</v>
      </c>
      <c r="B738" t="s">
        <v>49</v>
      </c>
      <c r="C738" t="s">
        <v>50</v>
      </c>
      <c r="D738" t="s">
        <v>10</v>
      </c>
      <c r="E738" t="s">
        <v>11</v>
      </c>
      <c r="F738">
        <v>2014</v>
      </c>
      <c r="G738" t="s">
        <v>12</v>
      </c>
      <c r="H738">
        <v>0</v>
      </c>
    </row>
    <row r="739" spans="1:8" x14ac:dyDescent="0.25">
      <c r="A739">
        <v>18</v>
      </c>
      <c r="B739" t="s">
        <v>49</v>
      </c>
      <c r="C739" t="s">
        <v>50</v>
      </c>
      <c r="D739" t="s">
        <v>10</v>
      </c>
      <c r="E739" t="s">
        <v>11</v>
      </c>
      <c r="F739">
        <v>2015</v>
      </c>
      <c r="G739" t="s">
        <v>12</v>
      </c>
      <c r="H739">
        <v>0</v>
      </c>
    </row>
    <row r="740" spans="1:8" x14ac:dyDescent="0.25">
      <c r="A740">
        <v>19</v>
      </c>
      <c r="B740" t="s">
        <v>49</v>
      </c>
      <c r="C740" t="s">
        <v>50</v>
      </c>
      <c r="D740" t="s">
        <v>10</v>
      </c>
      <c r="E740" t="s">
        <v>11</v>
      </c>
      <c r="F740">
        <v>2016</v>
      </c>
      <c r="G740" t="s">
        <v>12</v>
      </c>
      <c r="H740">
        <v>0</v>
      </c>
    </row>
    <row r="741" spans="1:8" x14ac:dyDescent="0.25">
      <c r="A741">
        <v>20</v>
      </c>
      <c r="B741" t="s">
        <v>49</v>
      </c>
      <c r="C741" t="s">
        <v>50</v>
      </c>
      <c r="D741" t="s">
        <v>10</v>
      </c>
      <c r="E741" t="s">
        <v>11</v>
      </c>
      <c r="F741">
        <v>2017</v>
      </c>
      <c r="G741" t="s">
        <v>12</v>
      </c>
      <c r="H741">
        <v>0</v>
      </c>
    </row>
    <row r="742" spans="1:8" x14ac:dyDescent="0.25">
      <c r="A742">
        <v>1</v>
      </c>
      <c r="B742" t="s">
        <v>49</v>
      </c>
      <c r="C742" t="s">
        <v>50</v>
      </c>
      <c r="D742" t="s">
        <v>10</v>
      </c>
      <c r="E742" t="s">
        <v>13</v>
      </c>
      <c r="F742">
        <v>1998</v>
      </c>
      <c r="G742" t="s">
        <v>12</v>
      </c>
      <c r="H742">
        <v>0</v>
      </c>
    </row>
    <row r="743" spans="1:8" x14ac:dyDescent="0.25">
      <c r="A743">
        <v>2</v>
      </c>
      <c r="B743" t="s">
        <v>49</v>
      </c>
      <c r="C743" t="s">
        <v>50</v>
      </c>
      <c r="D743" t="s">
        <v>10</v>
      </c>
      <c r="E743" t="s">
        <v>13</v>
      </c>
      <c r="F743">
        <v>1999</v>
      </c>
      <c r="G743" t="s">
        <v>12</v>
      </c>
      <c r="H743">
        <v>0</v>
      </c>
    </row>
    <row r="744" spans="1:8" x14ac:dyDescent="0.25">
      <c r="A744">
        <v>3</v>
      </c>
      <c r="B744" t="s">
        <v>49</v>
      </c>
      <c r="C744" t="s">
        <v>50</v>
      </c>
      <c r="D744" t="s">
        <v>10</v>
      </c>
      <c r="E744" t="s">
        <v>13</v>
      </c>
      <c r="F744">
        <v>2000</v>
      </c>
      <c r="G744" t="s">
        <v>12</v>
      </c>
      <c r="H744">
        <v>0</v>
      </c>
    </row>
    <row r="745" spans="1:8" x14ac:dyDescent="0.25">
      <c r="A745">
        <v>4</v>
      </c>
      <c r="B745" t="s">
        <v>49</v>
      </c>
      <c r="C745" t="s">
        <v>50</v>
      </c>
      <c r="D745" t="s">
        <v>10</v>
      </c>
      <c r="E745" t="s">
        <v>13</v>
      </c>
      <c r="F745">
        <v>2001</v>
      </c>
      <c r="G745" t="s">
        <v>12</v>
      </c>
      <c r="H745">
        <v>0</v>
      </c>
    </row>
    <row r="746" spans="1:8" x14ac:dyDescent="0.25">
      <c r="A746">
        <v>5</v>
      </c>
      <c r="B746" t="s">
        <v>49</v>
      </c>
      <c r="C746" t="s">
        <v>50</v>
      </c>
      <c r="D746" t="s">
        <v>10</v>
      </c>
      <c r="E746" t="s">
        <v>13</v>
      </c>
      <c r="F746">
        <v>2002</v>
      </c>
      <c r="G746" t="s">
        <v>12</v>
      </c>
      <c r="H746">
        <v>0</v>
      </c>
    </row>
    <row r="747" spans="1:8" x14ac:dyDescent="0.25">
      <c r="A747">
        <v>6</v>
      </c>
      <c r="B747" t="s">
        <v>49</v>
      </c>
      <c r="C747" t="s">
        <v>50</v>
      </c>
      <c r="D747" t="s">
        <v>10</v>
      </c>
      <c r="E747" t="s">
        <v>13</v>
      </c>
      <c r="F747">
        <v>2003</v>
      </c>
      <c r="G747" t="s">
        <v>12</v>
      </c>
      <c r="H747">
        <v>0</v>
      </c>
    </row>
    <row r="748" spans="1:8" x14ac:dyDescent="0.25">
      <c r="A748">
        <v>7</v>
      </c>
      <c r="B748" t="s">
        <v>49</v>
      </c>
      <c r="C748" t="s">
        <v>50</v>
      </c>
      <c r="D748" t="s">
        <v>10</v>
      </c>
      <c r="E748" t="s">
        <v>13</v>
      </c>
      <c r="F748">
        <v>2004</v>
      </c>
      <c r="G748" t="s">
        <v>12</v>
      </c>
      <c r="H748">
        <v>0</v>
      </c>
    </row>
    <row r="749" spans="1:8" x14ac:dyDescent="0.25">
      <c r="A749">
        <v>8</v>
      </c>
      <c r="B749" t="s">
        <v>49</v>
      </c>
      <c r="C749" t="s">
        <v>50</v>
      </c>
      <c r="D749" t="s">
        <v>10</v>
      </c>
      <c r="E749" t="s">
        <v>13</v>
      </c>
      <c r="F749">
        <v>2005</v>
      </c>
      <c r="G749" t="s">
        <v>12</v>
      </c>
      <c r="H749">
        <v>0</v>
      </c>
    </row>
    <row r="750" spans="1:8" x14ac:dyDescent="0.25">
      <c r="A750">
        <v>9</v>
      </c>
      <c r="B750" t="s">
        <v>49</v>
      </c>
      <c r="C750" t="s">
        <v>50</v>
      </c>
      <c r="D750" t="s">
        <v>10</v>
      </c>
      <c r="E750" t="s">
        <v>13</v>
      </c>
      <c r="F750">
        <v>2006</v>
      </c>
      <c r="G750" t="s">
        <v>12</v>
      </c>
      <c r="H750">
        <v>0</v>
      </c>
    </row>
    <row r="751" spans="1:8" x14ac:dyDescent="0.25">
      <c r="A751">
        <v>10</v>
      </c>
      <c r="B751" t="s">
        <v>49</v>
      </c>
      <c r="C751" t="s">
        <v>50</v>
      </c>
      <c r="D751" t="s">
        <v>10</v>
      </c>
      <c r="E751" t="s">
        <v>13</v>
      </c>
      <c r="F751">
        <v>2007</v>
      </c>
      <c r="G751" t="s">
        <v>12</v>
      </c>
      <c r="H751">
        <v>0</v>
      </c>
    </row>
    <row r="752" spans="1:8" x14ac:dyDescent="0.25">
      <c r="A752">
        <v>11</v>
      </c>
      <c r="B752" t="s">
        <v>49</v>
      </c>
      <c r="C752" t="s">
        <v>50</v>
      </c>
      <c r="D752" t="s">
        <v>10</v>
      </c>
      <c r="E752" t="s">
        <v>13</v>
      </c>
      <c r="F752">
        <v>2008</v>
      </c>
      <c r="G752" t="s">
        <v>12</v>
      </c>
      <c r="H752">
        <v>0</v>
      </c>
    </row>
    <row r="753" spans="1:8" x14ac:dyDescent="0.25">
      <c r="A753">
        <v>12</v>
      </c>
      <c r="B753" t="s">
        <v>49</v>
      </c>
      <c r="C753" t="s">
        <v>50</v>
      </c>
      <c r="D753" t="s">
        <v>10</v>
      </c>
      <c r="E753" t="s">
        <v>13</v>
      </c>
      <c r="F753">
        <v>2009</v>
      </c>
      <c r="G753" t="s">
        <v>12</v>
      </c>
      <c r="H753">
        <v>0</v>
      </c>
    </row>
    <row r="754" spans="1:8" x14ac:dyDescent="0.25">
      <c r="A754">
        <v>13</v>
      </c>
      <c r="B754" t="s">
        <v>49</v>
      </c>
      <c r="C754" t="s">
        <v>50</v>
      </c>
      <c r="D754" t="s">
        <v>10</v>
      </c>
      <c r="E754" t="s">
        <v>13</v>
      </c>
      <c r="F754">
        <v>2010</v>
      </c>
      <c r="G754" t="s">
        <v>12</v>
      </c>
      <c r="H754">
        <v>0</v>
      </c>
    </row>
    <row r="755" spans="1:8" x14ac:dyDescent="0.25">
      <c r="A755">
        <v>14</v>
      </c>
      <c r="B755" t="s">
        <v>49</v>
      </c>
      <c r="C755" t="s">
        <v>50</v>
      </c>
      <c r="D755" t="s">
        <v>10</v>
      </c>
      <c r="E755" t="s">
        <v>13</v>
      </c>
      <c r="F755">
        <v>2011</v>
      </c>
      <c r="G755" t="s">
        <v>12</v>
      </c>
      <c r="H755">
        <v>0</v>
      </c>
    </row>
    <row r="756" spans="1:8" x14ac:dyDescent="0.25">
      <c r="A756">
        <v>15</v>
      </c>
      <c r="B756" t="s">
        <v>49</v>
      </c>
      <c r="C756" t="s">
        <v>50</v>
      </c>
      <c r="D756" t="s">
        <v>10</v>
      </c>
      <c r="E756" t="s">
        <v>13</v>
      </c>
      <c r="F756">
        <v>2012</v>
      </c>
      <c r="G756" t="s">
        <v>12</v>
      </c>
      <c r="H756">
        <v>0</v>
      </c>
    </row>
    <row r="757" spans="1:8" x14ac:dyDescent="0.25">
      <c r="A757">
        <v>16</v>
      </c>
      <c r="B757" t="s">
        <v>49</v>
      </c>
      <c r="C757" t="s">
        <v>50</v>
      </c>
      <c r="D757" t="s">
        <v>10</v>
      </c>
      <c r="E757" t="s">
        <v>13</v>
      </c>
      <c r="F757">
        <v>2013</v>
      </c>
      <c r="G757" t="s">
        <v>12</v>
      </c>
      <c r="H757">
        <v>0</v>
      </c>
    </row>
    <row r="758" spans="1:8" x14ac:dyDescent="0.25">
      <c r="A758">
        <v>17</v>
      </c>
      <c r="B758" t="s">
        <v>49</v>
      </c>
      <c r="C758" t="s">
        <v>50</v>
      </c>
      <c r="D758" t="s">
        <v>10</v>
      </c>
      <c r="E758" t="s">
        <v>13</v>
      </c>
      <c r="F758">
        <v>2014</v>
      </c>
      <c r="G758" t="s">
        <v>12</v>
      </c>
      <c r="H758">
        <v>0</v>
      </c>
    </row>
    <row r="759" spans="1:8" x14ac:dyDescent="0.25">
      <c r="A759">
        <v>18</v>
      </c>
      <c r="B759" t="s">
        <v>49</v>
      </c>
      <c r="C759" t="s">
        <v>50</v>
      </c>
      <c r="D759" t="s">
        <v>10</v>
      </c>
      <c r="E759" t="s">
        <v>13</v>
      </c>
      <c r="F759">
        <v>2015</v>
      </c>
      <c r="G759" t="s">
        <v>12</v>
      </c>
      <c r="H759">
        <v>0</v>
      </c>
    </row>
    <row r="760" spans="1:8" x14ac:dyDescent="0.25">
      <c r="A760">
        <v>19</v>
      </c>
      <c r="B760" t="s">
        <v>49</v>
      </c>
      <c r="C760" t="s">
        <v>50</v>
      </c>
      <c r="D760" t="s">
        <v>10</v>
      </c>
      <c r="E760" t="s">
        <v>13</v>
      </c>
      <c r="F760">
        <v>2016</v>
      </c>
      <c r="G760" t="s">
        <v>12</v>
      </c>
      <c r="H760">
        <v>0</v>
      </c>
    </row>
    <row r="761" spans="1:8" x14ac:dyDescent="0.25">
      <c r="A761">
        <v>20</v>
      </c>
      <c r="B761" t="s">
        <v>49</v>
      </c>
      <c r="C761" t="s">
        <v>50</v>
      </c>
      <c r="D761" t="s">
        <v>10</v>
      </c>
      <c r="E761" t="s">
        <v>13</v>
      </c>
      <c r="F761">
        <v>2017</v>
      </c>
      <c r="G761" t="s">
        <v>12</v>
      </c>
      <c r="H761">
        <v>0</v>
      </c>
    </row>
    <row r="762" spans="1:8" x14ac:dyDescent="0.25">
      <c r="A762">
        <v>1</v>
      </c>
      <c r="B762" t="s">
        <v>51</v>
      </c>
      <c r="C762" t="s">
        <v>52</v>
      </c>
      <c r="D762" t="s">
        <v>10</v>
      </c>
      <c r="E762" t="s">
        <v>11</v>
      </c>
      <c r="F762">
        <v>1998</v>
      </c>
      <c r="G762" t="s">
        <v>12</v>
      </c>
      <c r="H762">
        <v>0</v>
      </c>
    </row>
    <row r="763" spans="1:8" x14ac:dyDescent="0.25">
      <c r="A763">
        <v>2</v>
      </c>
      <c r="B763" t="s">
        <v>51</v>
      </c>
      <c r="C763" t="s">
        <v>52</v>
      </c>
      <c r="D763" t="s">
        <v>10</v>
      </c>
      <c r="E763" t="s">
        <v>11</v>
      </c>
      <c r="F763">
        <v>1999</v>
      </c>
      <c r="G763" t="s">
        <v>12</v>
      </c>
      <c r="H763">
        <v>0</v>
      </c>
    </row>
    <row r="764" spans="1:8" x14ac:dyDescent="0.25">
      <c r="A764">
        <v>3</v>
      </c>
      <c r="B764" t="s">
        <v>51</v>
      </c>
      <c r="C764" t="s">
        <v>52</v>
      </c>
      <c r="D764" t="s">
        <v>10</v>
      </c>
      <c r="E764" t="s">
        <v>11</v>
      </c>
      <c r="F764">
        <v>2000</v>
      </c>
      <c r="G764" t="s">
        <v>12</v>
      </c>
      <c r="H764">
        <v>0</v>
      </c>
    </row>
    <row r="765" spans="1:8" x14ac:dyDescent="0.25">
      <c r="A765">
        <v>4</v>
      </c>
      <c r="B765" t="s">
        <v>51</v>
      </c>
      <c r="C765" t="s">
        <v>52</v>
      </c>
      <c r="D765" t="s">
        <v>10</v>
      </c>
      <c r="E765" t="s">
        <v>11</v>
      </c>
      <c r="F765">
        <v>2001</v>
      </c>
      <c r="G765" t="s">
        <v>12</v>
      </c>
      <c r="H765">
        <v>0</v>
      </c>
    </row>
    <row r="766" spans="1:8" x14ac:dyDescent="0.25">
      <c r="A766">
        <v>5</v>
      </c>
      <c r="B766" t="s">
        <v>51</v>
      </c>
      <c r="C766" t="s">
        <v>52</v>
      </c>
      <c r="D766" t="s">
        <v>10</v>
      </c>
      <c r="E766" t="s">
        <v>11</v>
      </c>
      <c r="F766">
        <v>2002</v>
      </c>
      <c r="G766" t="s">
        <v>12</v>
      </c>
      <c r="H766">
        <v>0</v>
      </c>
    </row>
    <row r="767" spans="1:8" x14ac:dyDescent="0.25">
      <c r="A767">
        <v>6</v>
      </c>
      <c r="B767" t="s">
        <v>51</v>
      </c>
      <c r="C767" t="s">
        <v>52</v>
      </c>
      <c r="D767" t="s">
        <v>10</v>
      </c>
      <c r="E767" t="s">
        <v>11</v>
      </c>
      <c r="F767">
        <v>2003</v>
      </c>
      <c r="G767" t="s">
        <v>12</v>
      </c>
      <c r="H767">
        <v>50000</v>
      </c>
    </row>
    <row r="768" spans="1:8" x14ac:dyDescent="0.25">
      <c r="A768">
        <v>7</v>
      </c>
      <c r="B768" t="s">
        <v>51</v>
      </c>
      <c r="C768" t="s">
        <v>52</v>
      </c>
      <c r="D768" t="s">
        <v>10</v>
      </c>
      <c r="E768" t="s">
        <v>11</v>
      </c>
      <c r="F768">
        <v>2004</v>
      </c>
      <c r="G768" t="s">
        <v>12</v>
      </c>
      <c r="H768">
        <v>50000</v>
      </c>
    </row>
    <row r="769" spans="1:8" x14ac:dyDescent="0.25">
      <c r="A769">
        <v>8</v>
      </c>
      <c r="B769" t="s">
        <v>51</v>
      </c>
      <c r="C769" t="s">
        <v>52</v>
      </c>
      <c r="D769" t="s">
        <v>10</v>
      </c>
      <c r="E769" t="s">
        <v>11</v>
      </c>
      <c r="F769">
        <v>2005</v>
      </c>
      <c r="G769" t="s">
        <v>12</v>
      </c>
      <c r="H769">
        <v>50000</v>
      </c>
    </row>
    <row r="770" spans="1:8" x14ac:dyDescent="0.25">
      <c r="A770">
        <v>9</v>
      </c>
      <c r="B770" t="s">
        <v>51</v>
      </c>
      <c r="C770" t="s">
        <v>52</v>
      </c>
      <c r="D770" t="s">
        <v>10</v>
      </c>
      <c r="E770" t="s">
        <v>11</v>
      </c>
      <c r="F770">
        <v>2006</v>
      </c>
      <c r="G770" t="s">
        <v>12</v>
      </c>
      <c r="H770">
        <v>50000</v>
      </c>
    </row>
    <row r="771" spans="1:8" x14ac:dyDescent="0.25">
      <c r="A771">
        <v>10</v>
      </c>
      <c r="B771" t="s">
        <v>51</v>
      </c>
      <c r="C771" t="s">
        <v>52</v>
      </c>
      <c r="D771" t="s">
        <v>10</v>
      </c>
      <c r="E771" t="s">
        <v>11</v>
      </c>
      <c r="F771">
        <v>2007</v>
      </c>
      <c r="G771" t="s">
        <v>12</v>
      </c>
      <c r="H771">
        <v>50000</v>
      </c>
    </row>
    <row r="772" spans="1:8" x14ac:dyDescent="0.25">
      <c r="A772">
        <v>11</v>
      </c>
      <c r="B772" t="s">
        <v>51</v>
      </c>
      <c r="C772" t="s">
        <v>52</v>
      </c>
      <c r="D772" t="s">
        <v>10</v>
      </c>
      <c r="E772" t="s">
        <v>11</v>
      </c>
      <c r="F772">
        <v>2008</v>
      </c>
      <c r="G772" t="s">
        <v>12</v>
      </c>
      <c r="H772">
        <v>50000</v>
      </c>
    </row>
    <row r="773" spans="1:8" x14ac:dyDescent="0.25">
      <c r="A773">
        <v>12</v>
      </c>
      <c r="B773" t="s">
        <v>51</v>
      </c>
      <c r="C773" t="s">
        <v>52</v>
      </c>
      <c r="D773" t="s">
        <v>10</v>
      </c>
      <c r="E773" t="s">
        <v>11</v>
      </c>
      <c r="F773">
        <v>2009</v>
      </c>
      <c r="G773" t="s">
        <v>12</v>
      </c>
      <c r="H773">
        <v>50000</v>
      </c>
    </row>
    <row r="774" spans="1:8" x14ac:dyDescent="0.25">
      <c r="A774">
        <v>13</v>
      </c>
      <c r="B774" t="s">
        <v>51</v>
      </c>
      <c r="C774" t="s">
        <v>52</v>
      </c>
      <c r="D774" t="s">
        <v>10</v>
      </c>
      <c r="E774" t="s">
        <v>11</v>
      </c>
      <c r="F774">
        <v>2010</v>
      </c>
      <c r="G774" t="s">
        <v>12</v>
      </c>
      <c r="H774">
        <v>50000</v>
      </c>
    </row>
    <row r="775" spans="1:8" x14ac:dyDescent="0.25">
      <c r="A775">
        <v>14</v>
      </c>
      <c r="B775" t="s">
        <v>51</v>
      </c>
      <c r="C775" t="s">
        <v>52</v>
      </c>
      <c r="D775" t="s">
        <v>10</v>
      </c>
      <c r="E775" t="s">
        <v>11</v>
      </c>
      <c r="F775">
        <v>2011</v>
      </c>
      <c r="G775" t="s">
        <v>12</v>
      </c>
      <c r="H775">
        <v>50000</v>
      </c>
    </row>
    <row r="776" spans="1:8" x14ac:dyDescent="0.25">
      <c r="A776">
        <v>15</v>
      </c>
      <c r="B776" t="s">
        <v>51</v>
      </c>
      <c r="C776" t="s">
        <v>52</v>
      </c>
      <c r="D776" t="s">
        <v>10</v>
      </c>
      <c r="E776" t="s">
        <v>11</v>
      </c>
      <c r="F776">
        <v>2012</v>
      </c>
      <c r="G776" t="s">
        <v>12</v>
      </c>
      <c r="H776">
        <v>50000</v>
      </c>
    </row>
    <row r="777" spans="1:8" x14ac:dyDescent="0.25">
      <c r="A777">
        <v>16</v>
      </c>
      <c r="B777" t="s">
        <v>51</v>
      </c>
      <c r="C777" t="s">
        <v>52</v>
      </c>
      <c r="D777" t="s">
        <v>10</v>
      </c>
      <c r="E777" t="s">
        <v>11</v>
      </c>
      <c r="F777">
        <v>2013</v>
      </c>
      <c r="G777" t="s">
        <v>12</v>
      </c>
      <c r="H777">
        <v>50000</v>
      </c>
    </row>
    <row r="778" spans="1:8" x14ac:dyDescent="0.25">
      <c r="A778">
        <v>17</v>
      </c>
      <c r="B778" t="s">
        <v>51</v>
      </c>
      <c r="C778" t="s">
        <v>52</v>
      </c>
      <c r="D778" t="s">
        <v>10</v>
      </c>
      <c r="E778" t="s">
        <v>11</v>
      </c>
      <c r="F778">
        <v>2014</v>
      </c>
      <c r="G778" t="s">
        <v>12</v>
      </c>
      <c r="H778">
        <v>71000</v>
      </c>
    </row>
    <row r="779" spans="1:8" x14ac:dyDescent="0.25">
      <c r="A779">
        <v>18</v>
      </c>
      <c r="B779" t="s">
        <v>51</v>
      </c>
      <c r="C779" t="s">
        <v>52</v>
      </c>
      <c r="D779" t="s">
        <v>10</v>
      </c>
      <c r="E779" t="s">
        <v>11</v>
      </c>
      <c r="F779">
        <v>2015</v>
      </c>
      <c r="G779" t="s">
        <v>12</v>
      </c>
      <c r="H779">
        <v>140000</v>
      </c>
    </row>
    <row r="780" spans="1:8" x14ac:dyDescent="0.25">
      <c r="A780">
        <v>19</v>
      </c>
      <c r="B780" t="s">
        <v>51</v>
      </c>
      <c r="C780" t="s">
        <v>52</v>
      </c>
      <c r="D780" t="s">
        <v>10</v>
      </c>
      <c r="E780" t="s">
        <v>11</v>
      </c>
      <c r="F780">
        <v>2016</v>
      </c>
      <c r="G780" t="s">
        <v>12</v>
      </c>
      <c r="H780">
        <v>411000</v>
      </c>
    </row>
    <row r="781" spans="1:8" x14ac:dyDescent="0.25">
      <c r="A781">
        <v>20</v>
      </c>
      <c r="B781" t="s">
        <v>51</v>
      </c>
      <c r="C781" t="s">
        <v>52</v>
      </c>
      <c r="D781" t="s">
        <v>10</v>
      </c>
      <c r="E781" t="s">
        <v>11</v>
      </c>
      <c r="F781">
        <v>2017</v>
      </c>
      <c r="G781" t="s">
        <v>12</v>
      </c>
      <c r="H781">
        <v>420000</v>
      </c>
    </row>
    <row r="782" spans="1:8" x14ac:dyDescent="0.25">
      <c r="A782">
        <v>1</v>
      </c>
      <c r="B782" t="s">
        <v>51</v>
      </c>
      <c r="C782" t="s">
        <v>52</v>
      </c>
      <c r="D782" t="s">
        <v>10</v>
      </c>
      <c r="E782" t="s">
        <v>13</v>
      </c>
      <c r="F782">
        <v>1998</v>
      </c>
      <c r="G782" t="s">
        <v>12</v>
      </c>
      <c r="H782">
        <v>150000</v>
      </c>
    </row>
    <row r="783" spans="1:8" x14ac:dyDescent="0.25">
      <c r="A783">
        <v>2</v>
      </c>
      <c r="B783" t="s">
        <v>51</v>
      </c>
      <c r="C783" t="s">
        <v>52</v>
      </c>
      <c r="D783" t="s">
        <v>10</v>
      </c>
      <c r="E783" t="s">
        <v>13</v>
      </c>
      <c r="F783">
        <v>1999</v>
      </c>
      <c r="G783" t="s">
        <v>12</v>
      </c>
      <c r="H783">
        <v>162000</v>
      </c>
    </row>
    <row r="784" spans="1:8" x14ac:dyDescent="0.25">
      <c r="A784">
        <v>3</v>
      </c>
      <c r="B784" t="s">
        <v>51</v>
      </c>
      <c r="C784" t="s">
        <v>52</v>
      </c>
      <c r="D784" t="s">
        <v>10</v>
      </c>
      <c r="E784" t="s">
        <v>13</v>
      </c>
      <c r="F784">
        <v>2000</v>
      </c>
      <c r="G784" t="s">
        <v>12</v>
      </c>
      <c r="H784">
        <v>160000</v>
      </c>
    </row>
    <row r="785" spans="1:8" x14ac:dyDescent="0.25">
      <c r="A785">
        <v>4</v>
      </c>
      <c r="B785" t="s">
        <v>51</v>
      </c>
      <c r="C785" t="s">
        <v>52</v>
      </c>
      <c r="D785" t="s">
        <v>10</v>
      </c>
      <c r="E785" t="s">
        <v>13</v>
      </c>
      <c r="F785">
        <v>2001</v>
      </c>
      <c r="G785" t="s">
        <v>12</v>
      </c>
      <c r="H785">
        <v>136000</v>
      </c>
    </row>
    <row r="786" spans="1:8" x14ac:dyDescent="0.25">
      <c r="A786">
        <v>5</v>
      </c>
      <c r="B786" t="s">
        <v>51</v>
      </c>
      <c r="C786" t="s">
        <v>52</v>
      </c>
      <c r="D786" t="s">
        <v>10</v>
      </c>
      <c r="E786" t="s">
        <v>13</v>
      </c>
      <c r="F786">
        <v>2002</v>
      </c>
      <c r="G786" t="s">
        <v>12</v>
      </c>
      <c r="H786">
        <v>136000</v>
      </c>
    </row>
    <row r="787" spans="1:8" x14ac:dyDescent="0.25">
      <c r="A787">
        <v>6</v>
      </c>
      <c r="B787" t="s">
        <v>51</v>
      </c>
      <c r="C787" t="s">
        <v>52</v>
      </c>
      <c r="D787" t="s">
        <v>10</v>
      </c>
      <c r="E787" t="s">
        <v>13</v>
      </c>
      <c r="F787">
        <v>2003</v>
      </c>
      <c r="G787" t="s">
        <v>12</v>
      </c>
      <c r="H787">
        <v>240000</v>
      </c>
    </row>
    <row r="788" spans="1:8" x14ac:dyDescent="0.25">
      <c r="A788">
        <v>7</v>
      </c>
      <c r="B788" t="s">
        <v>51</v>
      </c>
      <c r="C788" t="s">
        <v>52</v>
      </c>
      <c r="D788" t="s">
        <v>10</v>
      </c>
      <c r="E788" t="s">
        <v>13</v>
      </c>
      <c r="F788">
        <v>2004</v>
      </c>
      <c r="G788" t="s">
        <v>12</v>
      </c>
      <c r="H788">
        <v>240000</v>
      </c>
    </row>
    <row r="789" spans="1:8" x14ac:dyDescent="0.25">
      <c r="A789">
        <v>8</v>
      </c>
      <c r="B789" t="s">
        <v>51</v>
      </c>
      <c r="C789" t="s">
        <v>52</v>
      </c>
      <c r="D789" t="s">
        <v>10</v>
      </c>
      <c r="E789" t="s">
        <v>13</v>
      </c>
      <c r="F789">
        <v>2005</v>
      </c>
      <c r="G789" t="s">
        <v>12</v>
      </c>
      <c r="H789">
        <v>240000</v>
      </c>
    </row>
    <row r="790" spans="1:8" x14ac:dyDescent="0.25">
      <c r="A790">
        <v>9</v>
      </c>
      <c r="B790" t="s">
        <v>51</v>
      </c>
      <c r="C790" t="s">
        <v>52</v>
      </c>
      <c r="D790" t="s">
        <v>10</v>
      </c>
      <c r="E790" t="s">
        <v>13</v>
      </c>
      <c r="F790">
        <v>2006</v>
      </c>
      <c r="G790" t="s">
        <v>12</v>
      </c>
      <c r="H790">
        <v>240000</v>
      </c>
    </row>
    <row r="791" spans="1:8" x14ac:dyDescent="0.25">
      <c r="A791">
        <v>10</v>
      </c>
      <c r="B791" t="s">
        <v>51</v>
      </c>
      <c r="C791" t="s">
        <v>52</v>
      </c>
      <c r="D791" t="s">
        <v>10</v>
      </c>
      <c r="E791" t="s">
        <v>13</v>
      </c>
      <c r="F791">
        <v>2007</v>
      </c>
      <c r="G791" t="s">
        <v>12</v>
      </c>
      <c r="H791">
        <v>240000</v>
      </c>
    </row>
    <row r="792" spans="1:8" x14ac:dyDescent="0.25">
      <c r="A792">
        <v>11</v>
      </c>
      <c r="B792" t="s">
        <v>51</v>
      </c>
      <c r="C792" t="s">
        <v>52</v>
      </c>
      <c r="D792" t="s">
        <v>10</v>
      </c>
      <c r="E792" t="s">
        <v>13</v>
      </c>
      <c r="F792">
        <v>2008</v>
      </c>
      <c r="G792" t="s">
        <v>12</v>
      </c>
      <c r="H792">
        <v>240000</v>
      </c>
    </row>
    <row r="793" spans="1:8" x14ac:dyDescent="0.25">
      <c r="A793">
        <v>12</v>
      </c>
      <c r="B793" t="s">
        <v>51</v>
      </c>
      <c r="C793" t="s">
        <v>52</v>
      </c>
      <c r="D793" t="s">
        <v>10</v>
      </c>
      <c r="E793" t="s">
        <v>13</v>
      </c>
      <c r="F793">
        <v>2009</v>
      </c>
      <c r="G793" t="s">
        <v>12</v>
      </c>
      <c r="H793">
        <v>240000</v>
      </c>
    </row>
    <row r="794" spans="1:8" x14ac:dyDescent="0.25">
      <c r="A794">
        <v>13</v>
      </c>
      <c r="B794" t="s">
        <v>51</v>
      </c>
      <c r="C794" t="s">
        <v>52</v>
      </c>
      <c r="D794" t="s">
        <v>10</v>
      </c>
      <c r="E794" t="s">
        <v>13</v>
      </c>
      <c r="F794">
        <v>2010</v>
      </c>
      <c r="G794" t="s">
        <v>12</v>
      </c>
      <c r="H794">
        <v>240000</v>
      </c>
    </row>
    <row r="795" spans="1:8" x14ac:dyDescent="0.25">
      <c r="A795">
        <v>14</v>
      </c>
      <c r="B795" t="s">
        <v>51</v>
      </c>
      <c r="C795" t="s">
        <v>52</v>
      </c>
      <c r="D795" t="s">
        <v>10</v>
      </c>
      <c r="E795" t="s">
        <v>13</v>
      </c>
      <c r="F795">
        <v>2011</v>
      </c>
      <c r="G795" t="s">
        <v>12</v>
      </c>
      <c r="H795">
        <v>240000</v>
      </c>
    </row>
    <row r="796" spans="1:8" x14ac:dyDescent="0.25">
      <c r="A796">
        <v>15</v>
      </c>
      <c r="B796" t="s">
        <v>51</v>
      </c>
      <c r="C796" t="s">
        <v>52</v>
      </c>
      <c r="D796" t="s">
        <v>10</v>
      </c>
      <c r="E796" t="s">
        <v>13</v>
      </c>
      <c r="F796">
        <v>2012</v>
      </c>
      <c r="G796" t="s">
        <v>12</v>
      </c>
      <c r="H796">
        <v>240000</v>
      </c>
    </row>
    <row r="797" spans="1:8" x14ac:dyDescent="0.25">
      <c r="A797">
        <v>16</v>
      </c>
      <c r="B797" t="s">
        <v>51</v>
      </c>
      <c r="C797" t="s">
        <v>52</v>
      </c>
      <c r="D797" t="s">
        <v>10</v>
      </c>
      <c r="E797" t="s">
        <v>13</v>
      </c>
      <c r="F797">
        <v>2013</v>
      </c>
      <c r="G797" t="s">
        <v>12</v>
      </c>
      <c r="H797">
        <v>240000</v>
      </c>
    </row>
    <row r="798" spans="1:8" x14ac:dyDescent="0.25">
      <c r="A798">
        <v>17</v>
      </c>
      <c r="B798" t="s">
        <v>51</v>
      </c>
      <c r="C798" t="s">
        <v>52</v>
      </c>
      <c r="D798" t="s">
        <v>10</v>
      </c>
      <c r="E798" t="s">
        <v>13</v>
      </c>
      <c r="F798">
        <v>2014</v>
      </c>
      <c r="G798" t="s">
        <v>12</v>
      </c>
      <c r="H798">
        <v>286000</v>
      </c>
    </row>
    <row r="799" spans="1:8" x14ac:dyDescent="0.25">
      <c r="A799">
        <v>18</v>
      </c>
      <c r="B799" t="s">
        <v>51</v>
      </c>
      <c r="C799" t="s">
        <v>52</v>
      </c>
      <c r="D799" t="s">
        <v>10</v>
      </c>
      <c r="E799" t="s">
        <v>13</v>
      </c>
      <c r="F799">
        <v>2015</v>
      </c>
      <c r="G799" t="s">
        <v>12</v>
      </c>
      <c r="H799">
        <v>1257000</v>
      </c>
    </row>
    <row r="800" spans="1:8" x14ac:dyDescent="0.25">
      <c r="A800">
        <v>19</v>
      </c>
      <c r="B800" t="s">
        <v>51</v>
      </c>
      <c r="C800" t="s">
        <v>52</v>
      </c>
      <c r="D800" t="s">
        <v>10</v>
      </c>
      <c r="E800" t="s">
        <v>13</v>
      </c>
      <c r="F800">
        <v>2016</v>
      </c>
      <c r="G800" t="s">
        <v>12</v>
      </c>
      <c r="H800">
        <v>1890000</v>
      </c>
    </row>
    <row r="801" spans="1:8" x14ac:dyDescent="0.25">
      <c r="A801">
        <v>20</v>
      </c>
      <c r="B801" t="s">
        <v>51</v>
      </c>
      <c r="C801" t="s">
        <v>52</v>
      </c>
      <c r="D801" t="s">
        <v>10</v>
      </c>
      <c r="E801" t="s">
        <v>13</v>
      </c>
      <c r="F801">
        <v>2017</v>
      </c>
      <c r="G801" t="s">
        <v>12</v>
      </c>
      <c r="H801">
        <v>1912000</v>
      </c>
    </row>
    <row r="802" spans="1:8" x14ac:dyDescent="0.25">
      <c r="A802">
        <v>1</v>
      </c>
      <c r="B802" t="s">
        <v>53</v>
      </c>
      <c r="C802" t="s">
        <v>54</v>
      </c>
      <c r="D802" t="s">
        <v>10</v>
      </c>
      <c r="E802" t="s">
        <v>11</v>
      </c>
      <c r="F802">
        <v>1998</v>
      </c>
      <c r="G802" t="s">
        <v>12</v>
      </c>
      <c r="H802">
        <v>1006300</v>
      </c>
    </row>
    <row r="803" spans="1:8" x14ac:dyDescent="0.25">
      <c r="A803">
        <v>2</v>
      </c>
      <c r="B803" t="s">
        <v>53</v>
      </c>
      <c r="C803" t="s">
        <v>54</v>
      </c>
      <c r="D803" t="s">
        <v>10</v>
      </c>
      <c r="E803" t="s">
        <v>11</v>
      </c>
      <c r="F803">
        <v>1999</v>
      </c>
      <c r="G803" t="s">
        <v>12</v>
      </c>
      <c r="H803">
        <v>1061900</v>
      </c>
    </row>
    <row r="804" spans="1:8" x14ac:dyDescent="0.25">
      <c r="A804">
        <v>3</v>
      </c>
      <c r="B804" t="s">
        <v>53</v>
      </c>
      <c r="C804" t="s">
        <v>54</v>
      </c>
      <c r="D804" t="s">
        <v>10</v>
      </c>
      <c r="E804" t="s">
        <v>11</v>
      </c>
      <c r="F804">
        <v>2000</v>
      </c>
      <c r="G804" t="s">
        <v>12</v>
      </c>
      <c r="H804">
        <v>1194100</v>
      </c>
    </row>
    <row r="805" spans="1:8" x14ac:dyDescent="0.25">
      <c r="A805">
        <v>4</v>
      </c>
      <c r="B805" t="s">
        <v>53</v>
      </c>
      <c r="C805" t="s">
        <v>54</v>
      </c>
      <c r="D805" t="s">
        <v>10</v>
      </c>
      <c r="E805" t="s">
        <v>11</v>
      </c>
      <c r="F805">
        <v>2001</v>
      </c>
      <c r="G805" t="s">
        <v>12</v>
      </c>
      <c r="H805">
        <v>1219500</v>
      </c>
    </row>
    <row r="806" spans="1:8" x14ac:dyDescent="0.25">
      <c r="A806">
        <v>5</v>
      </c>
      <c r="B806" t="s">
        <v>53</v>
      </c>
      <c r="C806" t="s">
        <v>54</v>
      </c>
      <c r="D806" t="s">
        <v>10</v>
      </c>
      <c r="E806" t="s">
        <v>11</v>
      </c>
      <c r="F806">
        <v>2002</v>
      </c>
      <c r="G806" t="s">
        <v>12</v>
      </c>
      <c r="H806">
        <v>1640000</v>
      </c>
    </row>
    <row r="807" spans="1:8" x14ac:dyDescent="0.25">
      <c r="A807">
        <v>6</v>
      </c>
      <c r="B807" t="s">
        <v>53</v>
      </c>
      <c r="C807" t="s">
        <v>54</v>
      </c>
      <c r="D807" t="s">
        <v>10</v>
      </c>
      <c r="E807" t="s">
        <v>11</v>
      </c>
      <c r="F807">
        <v>2003</v>
      </c>
      <c r="G807" t="s">
        <v>12</v>
      </c>
      <c r="H807">
        <v>1922000</v>
      </c>
    </row>
    <row r="808" spans="1:8" x14ac:dyDescent="0.25">
      <c r="A808">
        <v>7</v>
      </c>
      <c r="B808" t="s">
        <v>53</v>
      </c>
      <c r="C808" t="s">
        <v>54</v>
      </c>
      <c r="D808" t="s">
        <v>10</v>
      </c>
      <c r="E808" t="s">
        <v>11</v>
      </c>
      <c r="F808">
        <v>2004</v>
      </c>
      <c r="G808" t="s">
        <v>12</v>
      </c>
      <c r="H808">
        <v>1749000</v>
      </c>
    </row>
    <row r="809" spans="1:8" x14ac:dyDescent="0.25">
      <c r="A809">
        <v>8</v>
      </c>
      <c r="B809" t="s">
        <v>53</v>
      </c>
      <c r="C809" t="s">
        <v>54</v>
      </c>
      <c r="D809" t="s">
        <v>10</v>
      </c>
      <c r="E809" t="s">
        <v>11</v>
      </c>
      <c r="F809">
        <v>2005</v>
      </c>
      <c r="G809" t="s">
        <v>12</v>
      </c>
      <c r="H809">
        <v>1671500</v>
      </c>
    </row>
    <row r="810" spans="1:8" x14ac:dyDescent="0.25">
      <c r="A810">
        <v>9</v>
      </c>
      <c r="B810" t="s">
        <v>53</v>
      </c>
      <c r="C810" t="s">
        <v>54</v>
      </c>
      <c r="D810" t="s">
        <v>10</v>
      </c>
      <c r="E810" t="s">
        <v>11</v>
      </c>
      <c r="F810">
        <v>2006</v>
      </c>
      <c r="G810" t="s">
        <v>12</v>
      </c>
      <c r="H810">
        <v>1748000</v>
      </c>
    </row>
    <row r="811" spans="1:8" x14ac:dyDescent="0.25">
      <c r="A811">
        <v>10</v>
      </c>
      <c r="B811" t="s">
        <v>53</v>
      </c>
      <c r="C811" t="s">
        <v>54</v>
      </c>
      <c r="D811" t="s">
        <v>10</v>
      </c>
      <c r="E811" t="s">
        <v>11</v>
      </c>
      <c r="F811">
        <v>2007</v>
      </c>
      <c r="G811" t="s">
        <v>12</v>
      </c>
      <c r="H811">
        <v>1789668</v>
      </c>
    </row>
    <row r="812" spans="1:8" x14ac:dyDescent="0.25">
      <c r="A812">
        <v>11</v>
      </c>
      <c r="B812" t="s">
        <v>53</v>
      </c>
      <c r="C812" t="s">
        <v>54</v>
      </c>
      <c r="D812" t="s">
        <v>10</v>
      </c>
      <c r="E812" t="s">
        <v>11</v>
      </c>
      <c r="F812">
        <v>2008</v>
      </c>
      <c r="G812" t="s">
        <v>12</v>
      </c>
      <c r="H812">
        <v>1906692</v>
      </c>
    </row>
    <row r="813" spans="1:8" x14ac:dyDescent="0.25">
      <c r="A813">
        <v>12</v>
      </c>
      <c r="B813" t="s">
        <v>53</v>
      </c>
      <c r="C813" t="s">
        <v>54</v>
      </c>
      <c r="D813" t="s">
        <v>10</v>
      </c>
      <c r="E813" t="s">
        <v>11</v>
      </c>
      <c r="F813">
        <v>2009</v>
      </c>
      <c r="G813" t="s">
        <v>12</v>
      </c>
      <c r="H813">
        <v>2072960</v>
      </c>
    </row>
    <row r="814" spans="1:8" x14ac:dyDescent="0.25">
      <c r="A814">
        <v>13</v>
      </c>
      <c r="B814" t="s">
        <v>53</v>
      </c>
      <c r="C814" t="s">
        <v>54</v>
      </c>
      <c r="D814" t="s">
        <v>10</v>
      </c>
      <c r="E814" t="s">
        <v>11</v>
      </c>
      <c r="F814">
        <v>2010</v>
      </c>
      <c r="G814" t="s">
        <v>12</v>
      </c>
      <c r="H814">
        <v>2068304</v>
      </c>
    </row>
    <row r="815" spans="1:8" x14ac:dyDescent="0.25">
      <c r="A815">
        <v>14</v>
      </c>
      <c r="B815" t="s">
        <v>53</v>
      </c>
      <c r="C815" t="s">
        <v>54</v>
      </c>
      <c r="D815" t="s">
        <v>10</v>
      </c>
      <c r="E815" t="s">
        <v>11</v>
      </c>
      <c r="F815">
        <v>2011</v>
      </c>
      <c r="G815" t="s">
        <v>12</v>
      </c>
      <c r="H815">
        <v>2460242</v>
      </c>
    </row>
    <row r="816" spans="1:8" x14ac:dyDescent="0.25">
      <c r="A816">
        <v>15</v>
      </c>
      <c r="B816" t="s">
        <v>53</v>
      </c>
      <c r="C816" t="s">
        <v>54</v>
      </c>
      <c r="D816" t="s">
        <v>10</v>
      </c>
      <c r="E816" t="s">
        <v>11</v>
      </c>
      <c r="F816">
        <v>2012</v>
      </c>
      <c r="G816" t="s">
        <v>12</v>
      </c>
      <c r="H816">
        <v>2587195</v>
      </c>
    </row>
    <row r="817" spans="1:8" x14ac:dyDescent="0.25">
      <c r="A817">
        <v>16</v>
      </c>
      <c r="B817" t="s">
        <v>53</v>
      </c>
      <c r="C817" t="s">
        <v>54</v>
      </c>
      <c r="D817" t="s">
        <v>10</v>
      </c>
      <c r="E817" t="s">
        <v>11</v>
      </c>
      <c r="F817">
        <v>2013</v>
      </c>
      <c r="G817" t="s">
        <v>12</v>
      </c>
      <c r="H817">
        <v>2651508</v>
      </c>
    </row>
    <row r="818" spans="1:8" x14ac:dyDescent="0.25">
      <c r="A818">
        <v>17</v>
      </c>
      <c r="B818" t="s">
        <v>53</v>
      </c>
      <c r="C818" t="s">
        <v>54</v>
      </c>
      <c r="D818" t="s">
        <v>10</v>
      </c>
      <c r="E818" t="s">
        <v>11</v>
      </c>
      <c r="F818">
        <v>2014</v>
      </c>
      <c r="G818" t="s">
        <v>12</v>
      </c>
      <c r="H818">
        <v>2674216</v>
      </c>
    </row>
    <row r="819" spans="1:8" x14ac:dyDescent="0.25">
      <c r="A819">
        <v>18</v>
      </c>
      <c r="B819" t="s">
        <v>53</v>
      </c>
      <c r="C819" t="s">
        <v>54</v>
      </c>
      <c r="D819" t="s">
        <v>10</v>
      </c>
      <c r="E819" t="s">
        <v>11</v>
      </c>
      <c r="F819">
        <v>2015</v>
      </c>
      <c r="G819" t="s">
        <v>12</v>
      </c>
      <c r="H819">
        <v>2694000</v>
      </c>
    </row>
    <row r="820" spans="1:8" x14ac:dyDescent="0.25">
      <c r="A820">
        <v>19</v>
      </c>
      <c r="B820" t="s">
        <v>53</v>
      </c>
      <c r="C820" t="s">
        <v>54</v>
      </c>
      <c r="D820" t="s">
        <v>10</v>
      </c>
      <c r="E820" t="s">
        <v>11</v>
      </c>
      <c r="F820">
        <v>2016</v>
      </c>
      <c r="G820" t="s">
        <v>12</v>
      </c>
      <c r="H820">
        <v>2570698</v>
      </c>
    </row>
    <row r="821" spans="1:8" x14ac:dyDescent="0.25">
      <c r="A821">
        <v>20</v>
      </c>
      <c r="B821" t="s">
        <v>53</v>
      </c>
      <c r="C821" t="s">
        <v>54</v>
      </c>
      <c r="D821" t="s">
        <v>10</v>
      </c>
      <c r="E821" t="s">
        <v>11</v>
      </c>
      <c r="F821">
        <v>2017</v>
      </c>
      <c r="G821" t="s">
        <v>12</v>
      </c>
      <c r="H821">
        <v>2607537</v>
      </c>
    </row>
    <row r="822" spans="1:8" x14ac:dyDescent="0.25">
      <c r="A822">
        <v>1</v>
      </c>
      <c r="B822" t="s">
        <v>53</v>
      </c>
      <c r="C822" t="s">
        <v>54</v>
      </c>
      <c r="D822" t="s">
        <v>10</v>
      </c>
      <c r="E822" t="s">
        <v>13</v>
      </c>
      <c r="F822">
        <v>1998</v>
      </c>
      <c r="G822" t="s">
        <v>12</v>
      </c>
      <c r="H822">
        <v>1239800</v>
      </c>
    </row>
    <row r="823" spans="1:8" x14ac:dyDescent="0.25">
      <c r="A823">
        <v>2</v>
      </c>
      <c r="B823" t="s">
        <v>53</v>
      </c>
      <c r="C823" t="s">
        <v>54</v>
      </c>
      <c r="D823" t="s">
        <v>10</v>
      </c>
      <c r="E823" t="s">
        <v>13</v>
      </c>
      <c r="F823">
        <v>1999</v>
      </c>
      <c r="G823" t="s">
        <v>12</v>
      </c>
      <c r="H823">
        <v>1301600</v>
      </c>
    </row>
    <row r="824" spans="1:8" x14ac:dyDescent="0.25">
      <c r="A824">
        <v>3</v>
      </c>
      <c r="B824" t="s">
        <v>53</v>
      </c>
      <c r="C824" t="s">
        <v>54</v>
      </c>
      <c r="D824" t="s">
        <v>10</v>
      </c>
      <c r="E824" t="s">
        <v>13</v>
      </c>
      <c r="F824">
        <v>2000</v>
      </c>
      <c r="G824" t="s">
        <v>12</v>
      </c>
      <c r="H824">
        <v>1270300</v>
      </c>
    </row>
    <row r="825" spans="1:8" x14ac:dyDescent="0.25">
      <c r="A825">
        <v>4</v>
      </c>
      <c r="B825" t="s">
        <v>53</v>
      </c>
      <c r="C825" t="s">
        <v>54</v>
      </c>
      <c r="D825" t="s">
        <v>10</v>
      </c>
      <c r="E825" t="s">
        <v>13</v>
      </c>
      <c r="F825">
        <v>2001</v>
      </c>
      <c r="G825" t="s">
        <v>12</v>
      </c>
      <c r="H825">
        <v>1373600</v>
      </c>
    </row>
    <row r="826" spans="1:8" x14ac:dyDescent="0.25">
      <c r="A826">
        <v>5</v>
      </c>
      <c r="B826" t="s">
        <v>53</v>
      </c>
      <c r="C826" t="s">
        <v>54</v>
      </c>
      <c r="D826" t="s">
        <v>10</v>
      </c>
      <c r="E826" t="s">
        <v>13</v>
      </c>
      <c r="F826">
        <v>2002</v>
      </c>
      <c r="G826" t="s">
        <v>12</v>
      </c>
      <c r="H826">
        <v>1571000</v>
      </c>
    </row>
    <row r="827" spans="1:8" x14ac:dyDescent="0.25">
      <c r="A827">
        <v>6</v>
      </c>
      <c r="B827" t="s">
        <v>53</v>
      </c>
      <c r="C827" t="s">
        <v>54</v>
      </c>
      <c r="D827" t="s">
        <v>10</v>
      </c>
      <c r="E827" t="s">
        <v>13</v>
      </c>
      <c r="F827">
        <v>2003</v>
      </c>
      <c r="G827" t="s">
        <v>12</v>
      </c>
      <c r="H827">
        <v>1710000</v>
      </c>
    </row>
    <row r="828" spans="1:8" x14ac:dyDescent="0.25">
      <c r="A828">
        <v>7</v>
      </c>
      <c r="B828" t="s">
        <v>53</v>
      </c>
      <c r="C828" t="s">
        <v>54</v>
      </c>
      <c r="D828" t="s">
        <v>10</v>
      </c>
      <c r="E828" t="s">
        <v>13</v>
      </c>
      <c r="F828">
        <v>2004</v>
      </c>
      <c r="G828" t="s">
        <v>12</v>
      </c>
      <c r="H828">
        <v>1647000</v>
      </c>
    </row>
    <row r="829" spans="1:8" x14ac:dyDescent="0.25">
      <c r="A829">
        <v>8</v>
      </c>
      <c r="B829" t="s">
        <v>53</v>
      </c>
      <c r="C829" t="s">
        <v>54</v>
      </c>
      <c r="D829" t="s">
        <v>10</v>
      </c>
      <c r="E829" t="s">
        <v>13</v>
      </c>
      <c r="F829">
        <v>2005</v>
      </c>
      <c r="G829" t="s">
        <v>12</v>
      </c>
      <c r="H829">
        <v>1741700</v>
      </c>
    </row>
    <row r="830" spans="1:8" x14ac:dyDescent="0.25">
      <c r="A830">
        <v>9</v>
      </c>
      <c r="B830" t="s">
        <v>53</v>
      </c>
      <c r="C830" t="s">
        <v>54</v>
      </c>
      <c r="D830" t="s">
        <v>10</v>
      </c>
      <c r="E830" t="s">
        <v>13</v>
      </c>
      <c r="F830">
        <v>2006</v>
      </c>
      <c r="G830" t="s">
        <v>12</v>
      </c>
      <c r="H830">
        <v>1869200</v>
      </c>
    </row>
    <row r="831" spans="1:8" x14ac:dyDescent="0.25">
      <c r="A831">
        <v>10</v>
      </c>
      <c r="B831" t="s">
        <v>53</v>
      </c>
      <c r="C831" t="s">
        <v>54</v>
      </c>
      <c r="D831" t="s">
        <v>10</v>
      </c>
      <c r="E831" t="s">
        <v>13</v>
      </c>
      <c r="F831">
        <v>2007</v>
      </c>
      <c r="G831" t="s">
        <v>12</v>
      </c>
      <c r="H831">
        <v>1683936</v>
      </c>
    </row>
    <row r="832" spans="1:8" x14ac:dyDescent="0.25">
      <c r="A832">
        <v>11</v>
      </c>
      <c r="B832" t="s">
        <v>53</v>
      </c>
      <c r="C832" t="s">
        <v>54</v>
      </c>
      <c r="D832" t="s">
        <v>10</v>
      </c>
      <c r="E832" t="s">
        <v>13</v>
      </c>
      <c r="F832">
        <v>2008</v>
      </c>
      <c r="G832" t="s">
        <v>12</v>
      </c>
      <c r="H832">
        <v>1897142</v>
      </c>
    </row>
    <row r="833" spans="1:8" x14ac:dyDescent="0.25">
      <c r="A833">
        <v>12</v>
      </c>
      <c r="B833" t="s">
        <v>53</v>
      </c>
      <c r="C833" t="s">
        <v>54</v>
      </c>
      <c r="D833" t="s">
        <v>10</v>
      </c>
      <c r="E833" t="s">
        <v>13</v>
      </c>
      <c r="F833">
        <v>2009</v>
      </c>
      <c r="G833" t="s">
        <v>12</v>
      </c>
      <c r="H833">
        <v>2080956</v>
      </c>
    </row>
    <row r="834" spans="1:8" x14ac:dyDescent="0.25">
      <c r="A834">
        <v>13</v>
      </c>
      <c r="B834" t="s">
        <v>53</v>
      </c>
      <c r="C834" t="s">
        <v>54</v>
      </c>
      <c r="D834" t="s">
        <v>10</v>
      </c>
      <c r="E834" t="s">
        <v>13</v>
      </c>
      <c r="F834">
        <v>2010</v>
      </c>
      <c r="G834" t="s">
        <v>12</v>
      </c>
      <c r="H834">
        <v>2056112</v>
      </c>
    </row>
    <row r="835" spans="1:8" x14ac:dyDescent="0.25">
      <c r="A835">
        <v>14</v>
      </c>
      <c r="B835" t="s">
        <v>53</v>
      </c>
      <c r="C835" t="s">
        <v>54</v>
      </c>
      <c r="D835" t="s">
        <v>10</v>
      </c>
      <c r="E835" t="s">
        <v>13</v>
      </c>
      <c r="F835">
        <v>2011</v>
      </c>
      <c r="G835" t="s">
        <v>12</v>
      </c>
      <c r="H835">
        <v>2519533</v>
      </c>
    </row>
    <row r="836" spans="1:8" x14ac:dyDescent="0.25">
      <c r="A836">
        <v>15</v>
      </c>
      <c r="B836" t="s">
        <v>53</v>
      </c>
      <c r="C836" t="s">
        <v>54</v>
      </c>
      <c r="D836" t="s">
        <v>10</v>
      </c>
      <c r="E836" t="s">
        <v>13</v>
      </c>
      <c r="F836">
        <v>2012</v>
      </c>
      <c r="G836" t="s">
        <v>12</v>
      </c>
      <c r="H836">
        <v>2455946</v>
      </c>
    </row>
    <row r="837" spans="1:8" x14ac:dyDescent="0.25">
      <c r="A837">
        <v>16</v>
      </c>
      <c r="B837" t="s">
        <v>53</v>
      </c>
      <c r="C837" t="s">
        <v>54</v>
      </c>
      <c r="D837" t="s">
        <v>10</v>
      </c>
      <c r="E837" t="s">
        <v>13</v>
      </c>
      <c r="F837">
        <v>2013</v>
      </c>
      <c r="G837" t="s">
        <v>12</v>
      </c>
      <c r="H837">
        <v>2492286</v>
      </c>
    </row>
    <row r="838" spans="1:8" x14ac:dyDescent="0.25">
      <c r="A838">
        <v>17</v>
      </c>
      <c r="B838" t="s">
        <v>53</v>
      </c>
      <c r="C838" t="s">
        <v>54</v>
      </c>
      <c r="D838" t="s">
        <v>10</v>
      </c>
      <c r="E838" t="s">
        <v>13</v>
      </c>
      <c r="F838">
        <v>2014</v>
      </c>
      <c r="G838" t="s">
        <v>12</v>
      </c>
      <c r="H838">
        <v>2510652</v>
      </c>
    </row>
    <row r="839" spans="1:8" x14ac:dyDescent="0.25">
      <c r="A839">
        <v>18</v>
      </c>
      <c r="B839" t="s">
        <v>53</v>
      </c>
      <c r="C839" t="s">
        <v>54</v>
      </c>
      <c r="D839" t="s">
        <v>10</v>
      </c>
      <c r="E839" t="s">
        <v>13</v>
      </c>
      <c r="F839">
        <v>2015</v>
      </c>
      <c r="G839" t="s">
        <v>12</v>
      </c>
      <c r="H839">
        <v>2803000</v>
      </c>
    </row>
    <row r="840" spans="1:8" x14ac:dyDescent="0.25">
      <c r="A840">
        <v>19</v>
      </c>
      <c r="B840" t="s">
        <v>53</v>
      </c>
      <c r="C840" t="s">
        <v>54</v>
      </c>
      <c r="D840" t="s">
        <v>10</v>
      </c>
      <c r="E840" t="s">
        <v>13</v>
      </c>
      <c r="F840">
        <v>2016</v>
      </c>
      <c r="G840" t="s">
        <v>12</v>
      </c>
      <c r="H840">
        <v>2724445</v>
      </c>
    </row>
    <row r="841" spans="1:8" x14ac:dyDescent="0.25">
      <c r="A841">
        <v>20</v>
      </c>
      <c r="B841" t="s">
        <v>53</v>
      </c>
      <c r="C841" t="s">
        <v>54</v>
      </c>
      <c r="D841" t="s">
        <v>10</v>
      </c>
      <c r="E841" t="s">
        <v>13</v>
      </c>
      <c r="F841">
        <v>2017</v>
      </c>
      <c r="G841" t="s">
        <v>12</v>
      </c>
      <c r="H841">
        <v>2640676</v>
      </c>
    </row>
    <row r="842" spans="1:8" x14ac:dyDescent="0.25">
      <c r="A842">
        <v>1</v>
      </c>
      <c r="B842" t="s">
        <v>55</v>
      </c>
      <c r="C842" t="s">
        <v>56</v>
      </c>
      <c r="D842" t="s">
        <v>10</v>
      </c>
      <c r="E842" t="s">
        <v>11</v>
      </c>
      <c r="F842">
        <v>1998</v>
      </c>
      <c r="G842" t="s">
        <v>12</v>
      </c>
      <c r="H842">
        <v>200000</v>
      </c>
    </row>
    <row r="843" spans="1:8" x14ac:dyDescent="0.25">
      <c r="A843">
        <v>2</v>
      </c>
      <c r="B843" t="s">
        <v>55</v>
      </c>
      <c r="C843" t="s">
        <v>56</v>
      </c>
      <c r="D843" t="s">
        <v>10</v>
      </c>
      <c r="E843" t="s">
        <v>11</v>
      </c>
      <c r="F843">
        <v>1999</v>
      </c>
      <c r="G843" t="s">
        <v>12</v>
      </c>
      <c r="H843">
        <v>200000</v>
      </c>
    </row>
    <row r="844" spans="1:8" x14ac:dyDescent="0.25">
      <c r="A844">
        <v>3</v>
      </c>
      <c r="B844" t="s">
        <v>55</v>
      </c>
      <c r="C844" t="s">
        <v>56</v>
      </c>
      <c r="D844" t="s">
        <v>10</v>
      </c>
      <c r="E844" t="s">
        <v>11</v>
      </c>
      <c r="F844">
        <v>2000</v>
      </c>
      <c r="G844" t="s">
        <v>12</v>
      </c>
      <c r="H844">
        <v>200000</v>
      </c>
    </row>
    <row r="845" spans="1:8" x14ac:dyDescent="0.25">
      <c r="A845">
        <v>4</v>
      </c>
      <c r="B845" t="s">
        <v>55</v>
      </c>
      <c r="C845" t="s">
        <v>56</v>
      </c>
      <c r="D845" t="s">
        <v>10</v>
      </c>
      <c r="E845" t="s">
        <v>11</v>
      </c>
      <c r="F845">
        <v>2001</v>
      </c>
      <c r="G845" t="s">
        <v>12</v>
      </c>
      <c r="H845">
        <v>200000</v>
      </c>
    </row>
    <row r="846" spans="1:8" x14ac:dyDescent="0.25">
      <c r="A846">
        <v>5</v>
      </c>
      <c r="B846" t="s">
        <v>55</v>
      </c>
      <c r="C846" t="s">
        <v>56</v>
      </c>
      <c r="D846" t="s">
        <v>10</v>
      </c>
      <c r="E846" t="s">
        <v>11</v>
      </c>
      <c r="F846">
        <v>2002</v>
      </c>
      <c r="G846" t="s">
        <v>12</v>
      </c>
      <c r="H846">
        <v>200000</v>
      </c>
    </row>
    <row r="847" spans="1:8" x14ac:dyDescent="0.25">
      <c r="A847">
        <v>6</v>
      </c>
      <c r="B847" t="s">
        <v>55</v>
      </c>
      <c r="C847" t="s">
        <v>56</v>
      </c>
      <c r="D847" t="s">
        <v>10</v>
      </c>
      <c r="E847" t="s">
        <v>11</v>
      </c>
      <c r="F847">
        <v>2003</v>
      </c>
      <c r="G847" t="s">
        <v>12</v>
      </c>
      <c r="H847">
        <v>200000</v>
      </c>
    </row>
    <row r="848" spans="1:8" x14ac:dyDescent="0.25">
      <c r="A848">
        <v>7</v>
      </c>
      <c r="B848" t="s">
        <v>55</v>
      </c>
      <c r="C848" t="s">
        <v>56</v>
      </c>
      <c r="D848" t="s">
        <v>10</v>
      </c>
      <c r="E848" t="s">
        <v>11</v>
      </c>
      <c r="F848">
        <v>2004</v>
      </c>
      <c r="G848" t="s">
        <v>12</v>
      </c>
      <c r="H848">
        <v>200000</v>
      </c>
    </row>
    <row r="849" spans="1:8" x14ac:dyDescent="0.25">
      <c r="A849">
        <v>8</v>
      </c>
      <c r="B849" t="s">
        <v>55</v>
      </c>
      <c r="C849" t="s">
        <v>56</v>
      </c>
      <c r="D849" t="s">
        <v>10</v>
      </c>
      <c r="E849" t="s">
        <v>11</v>
      </c>
      <c r="F849">
        <v>2005</v>
      </c>
      <c r="G849" t="s">
        <v>12</v>
      </c>
      <c r="H849">
        <v>200000</v>
      </c>
    </row>
    <row r="850" spans="1:8" x14ac:dyDescent="0.25">
      <c r="A850">
        <v>9</v>
      </c>
      <c r="B850" t="s">
        <v>55</v>
      </c>
      <c r="C850" t="s">
        <v>56</v>
      </c>
      <c r="D850" t="s">
        <v>10</v>
      </c>
      <c r="E850" t="s">
        <v>11</v>
      </c>
      <c r="F850">
        <v>2006</v>
      </c>
      <c r="G850" t="s">
        <v>12</v>
      </c>
      <c r="H850">
        <v>200000</v>
      </c>
    </row>
    <row r="851" spans="1:8" x14ac:dyDescent="0.25">
      <c r="A851">
        <v>10</v>
      </c>
      <c r="B851" t="s">
        <v>55</v>
      </c>
      <c r="C851" t="s">
        <v>56</v>
      </c>
      <c r="D851" t="s">
        <v>10</v>
      </c>
      <c r="E851" t="s">
        <v>11</v>
      </c>
      <c r="F851">
        <v>2007</v>
      </c>
      <c r="G851" t="s">
        <v>12</v>
      </c>
      <c r="H851">
        <v>200000</v>
      </c>
    </row>
    <row r="852" spans="1:8" x14ac:dyDescent="0.25">
      <c r="A852">
        <v>11</v>
      </c>
      <c r="B852" t="s">
        <v>55</v>
      </c>
      <c r="C852" t="s">
        <v>56</v>
      </c>
      <c r="D852" t="s">
        <v>10</v>
      </c>
      <c r="E852" t="s">
        <v>11</v>
      </c>
      <c r="F852">
        <v>2008</v>
      </c>
      <c r="G852" t="s">
        <v>12</v>
      </c>
      <c r="H852">
        <v>200000</v>
      </c>
    </row>
    <row r="853" spans="1:8" x14ac:dyDescent="0.25">
      <c r="A853">
        <v>12</v>
      </c>
      <c r="B853" t="s">
        <v>55</v>
      </c>
      <c r="C853" t="s">
        <v>56</v>
      </c>
      <c r="D853" t="s">
        <v>10</v>
      </c>
      <c r="E853" t="s">
        <v>11</v>
      </c>
      <c r="F853">
        <v>2009</v>
      </c>
      <c r="G853" t="s">
        <v>12</v>
      </c>
      <c r="H853">
        <v>200000</v>
      </c>
    </row>
    <row r="854" spans="1:8" x14ac:dyDescent="0.25">
      <c r="A854">
        <v>13</v>
      </c>
      <c r="B854" t="s">
        <v>55</v>
      </c>
      <c r="C854" t="s">
        <v>56</v>
      </c>
      <c r="D854" t="s">
        <v>10</v>
      </c>
      <c r="E854" t="s">
        <v>11</v>
      </c>
      <c r="F854">
        <v>2010</v>
      </c>
      <c r="G854" t="s">
        <v>12</v>
      </c>
      <c r="H854">
        <v>200000</v>
      </c>
    </row>
    <row r="855" spans="1:8" x14ac:dyDescent="0.25">
      <c r="A855">
        <v>14</v>
      </c>
      <c r="B855" t="s">
        <v>55</v>
      </c>
      <c r="C855" t="s">
        <v>56</v>
      </c>
      <c r="D855" t="s">
        <v>10</v>
      </c>
      <c r="E855" t="s">
        <v>11</v>
      </c>
      <c r="F855">
        <v>2011</v>
      </c>
      <c r="G855" t="s">
        <v>12</v>
      </c>
      <c r="H855">
        <v>200000</v>
      </c>
    </row>
    <row r="856" spans="1:8" x14ac:dyDescent="0.25">
      <c r="A856">
        <v>15</v>
      </c>
      <c r="B856" t="s">
        <v>55</v>
      </c>
      <c r="C856" t="s">
        <v>56</v>
      </c>
      <c r="D856" t="s">
        <v>10</v>
      </c>
      <c r="E856" t="s">
        <v>11</v>
      </c>
      <c r="F856">
        <v>2012</v>
      </c>
      <c r="G856" t="s">
        <v>12</v>
      </c>
      <c r="H856">
        <v>200000</v>
      </c>
    </row>
    <row r="857" spans="1:8" x14ac:dyDescent="0.25">
      <c r="A857">
        <v>16</v>
      </c>
      <c r="B857" t="s">
        <v>55</v>
      </c>
      <c r="C857" t="s">
        <v>56</v>
      </c>
      <c r="D857" t="s">
        <v>10</v>
      </c>
      <c r="E857" t="s">
        <v>11</v>
      </c>
      <c r="F857">
        <v>2013</v>
      </c>
      <c r="G857" t="s">
        <v>12</v>
      </c>
      <c r="H857">
        <v>200000</v>
      </c>
    </row>
    <row r="858" spans="1:8" x14ac:dyDescent="0.25">
      <c r="A858">
        <v>17</v>
      </c>
      <c r="B858" t="s">
        <v>55</v>
      </c>
      <c r="C858" t="s">
        <v>56</v>
      </c>
      <c r="D858" t="s">
        <v>10</v>
      </c>
      <c r="E858" t="s">
        <v>11</v>
      </c>
      <c r="F858">
        <v>2014</v>
      </c>
      <c r="G858" t="s">
        <v>12</v>
      </c>
      <c r="H858">
        <v>200000</v>
      </c>
    </row>
    <row r="859" spans="1:8" x14ac:dyDescent="0.25">
      <c r="A859">
        <v>18</v>
      </c>
      <c r="B859" t="s">
        <v>55</v>
      </c>
      <c r="C859" t="s">
        <v>56</v>
      </c>
      <c r="D859" t="s">
        <v>10</v>
      </c>
      <c r="E859" t="s">
        <v>11</v>
      </c>
      <c r="F859">
        <v>2015</v>
      </c>
      <c r="G859" t="s">
        <v>12</v>
      </c>
      <c r="H859">
        <v>200000</v>
      </c>
    </row>
    <row r="860" spans="1:8" x14ac:dyDescent="0.25">
      <c r="A860">
        <v>19</v>
      </c>
      <c r="B860" t="s">
        <v>55</v>
      </c>
      <c r="C860" t="s">
        <v>56</v>
      </c>
      <c r="D860" t="s">
        <v>10</v>
      </c>
      <c r="E860" t="s">
        <v>11</v>
      </c>
      <c r="F860">
        <v>2016</v>
      </c>
      <c r="G860" t="s">
        <v>12</v>
      </c>
      <c r="H860">
        <v>207266</v>
      </c>
    </row>
    <row r="861" spans="1:8" x14ac:dyDescent="0.25">
      <c r="A861">
        <v>20</v>
      </c>
      <c r="B861" t="s">
        <v>55</v>
      </c>
      <c r="C861" t="s">
        <v>56</v>
      </c>
      <c r="D861" t="s">
        <v>10</v>
      </c>
      <c r="E861" t="s">
        <v>11</v>
      </c>
      <c r="F861">
        <v>2017</v>
      </c>
      <c r="G861" t="s">
        <v>12</v>
      </c>
      <c r="H861">
        <v>169437</v>
      </c>
    </row>
    <row r="862" spans="1:8" x14ac:dyDescent="0.25">
      <c r="A862">
        <v>1</v>
      </c>
      <c r="B862" t="s">
        <v>55</v>
      </c>
      <c r="C862" t="s">
        <v>56</v>
      </c>
      <c r="D862" t="s">
        <v>10</v>
      </c>
      <c r="E862" t="s">
        <v>13</v>
      </c>
      <c r="F862">
        <v>1998</v>
      </c>
      <c r="G862" t="s">
        <v>12</v>
      </c>
      <c r="H862">
        <v>400000</v>
      </c>
    </row>
    <row r="863" spans="1:8" x14ac:dyDescent="0.25">
      <c r="A863">
        <v>2</v>
      </c>
      <c r="B863" t="s">
        <v>55</v>
      </c>
      <c r="C863" t="s">
        <v>56</v>
      </c>
      <c r="D863" t="s">
        <v>10</v>
      </c>
      <c r="E863" t="s">
        <v>13</v>
      </c>
      <c r="F863">
        <v>1999</v>
      </c>
      <c r="G863" t="s">
        <v>12</v>
      </c>
      <c r="H863">
        <v>400000</v>
      </c>
    </row>
    <row r="864" spans="1:8" x14ac:dyDescent="0.25">
      <c r="A864">
        <v>3</v>
      </c>
      <c r="B864" t="s">
        <v>55</v>
      </c>
      <c r="C864" t="s">
        <v>56</v>
      </c>
      <c r="D864" t="s">
        <v>10</v>
      </c>
      <c r="E864" t="s">
        <v>13</v>
      </c>
      <c r="F864">
        <v>2000</v>
      </c>
      <c r="G864" t="s">
        <v>12</v>
      </c>
      <c r="H864">
        <v>400000</v>
      </c>
    </row>
    <row r="865" spans="1:8" x14ac:dyDescent="0.25">
      <c r="A865">
        <v>4</v>
      </c>
      <c r="B865" t="s">
        <v>55</v>
      </c>
      <c r="C865" t="s">
        <v>56</v>
      </c>
      <c r="D865" t="s">
        <v>10</v>
      </c>
      <c r="E865" t="s">
        <v>13</v>
      </c>
      <c r="F865">
        <v>2001</v>
      </c>
      <c r="G865" t="s">
        <v>12</v>
      </c>
      <c r="H865">
        <v>400000</v>
      </c>
    </row>
    <row r="866" spans="1:8" x14ac:dyDescent="0.25">
      <c r="A866">
        <v>5</v>
      </c>
      <c r="B866" t="s">
        <v>55</v>
      </c>
      <c r="C866" t="s">
        <v>56</v>
      </c>
      <c r="D866" t="s">
        <v>10</v>
      </c>
      <c r="E866" t="s">
        <v>13</v>
      </c>
      <c r="F866">
        <v>2002</v>
      </c>
      <c r="G866" t="s">
        <v>12</v>
      </c>
      <c r="H866">
        <v>400000</v>
      </c>
    </row>
    <row r="867" spans="1:8" x14ac:dyDescent="0.25">
      <c r="A867">
        <v>6</v>
      </c>
      <c r="B867" t="s">
        <v>55</v>
      </c>
      <c r="C867" t="s">
        <v>56</v>
      </c>
      <c r="D867" t="s">
        <v>10</v>
      </c>
      <c r="E867" t="s">
        <v>13</v>
      </c>
      <c r="F867">
        <v>2003</v>
      </c>
      <c r="G867" t="s">
        <v>12</v>
      </c>
      <c r="H867">
        <v>400000</v>
      </c>
    </row>
    <row r="868" spans="1:8" x14ac:dyDescent="0.25">
      <c r="A868">
        <v>7</v>
      </c>
      <c r="B868" t="s">
        <v>55</v>
      </c>
      <c r="C868" t="s">
        <v>56</v>
      </c>
      <c r="D868" t="s">
        <v>10</v>
      </c>
      <c r="E868" t="s">
        <v>13</v>
      </c>
      <c r="F868">
        <v>2004</v>
      </c>
      <c r="G868" t="s">
        <v>12</v>
      </c>
      <c r="H868">
        <v>400000</v>
      </c>
    </row>
    <row r="869" spans="1:8" x14ac:dyDescent="0.25">
      <c r="A869">
        <v>8</v>
      </c>
      <c r="B869" t="s">
        <v>55</v>
      </c>
      <c r="C869" t="s">
        <v>56</v>
      </c>
      <c r="D869" t="s">
        <v>10</v>
      </c>
      <c r="E869" t="s">
        <v>13</v>
      </c>
      <c r="F869">
        <v>2005</v>
      </c>
      <c r="G869" t="s">
        <v>12</v>
      </c>
      <c r="H869">
        <v>400000</v>
      </c>
    </row>
    <row r="870" spans="1:8" x14ac:dyDescent="0.25">
      <c r="A870">
        <v>9</v>
      </c>
      <c r="B870" t="s">
        <v>55</v>
      </c>
      <c r="C870" t="s">
        <v>56</v>
      </c>
      <c r="D870" t="s">
        <v>10</v>
      </c>
      <c r="E870" t="s">
        <v>13</v>
      </c>
      <c r="F870">
        <v>2006</v>
      </c>
      <c r="G870" t="s">
        <v>12</v>
      </c>
      <c r="H870">
        <v>400000</v>
      </c>
    </row>
    <row r="871" spans="1:8" x14ac:dyDescent="0.25">
      <c r="A871">
        <v>10</v>
      </c>
      <c r="B871" t="s">
        <v>55</v>
      </c>
      <c r="C871" t="s">
        <v>56</v>
      </c>
      <c r="D871" t="s">
        <v>10</v>
      </c>
      <c r="E871" t="s">
        <v>13</v>
      </c>
      <c r="F871">
        <v>2007</v>
      </c>
      <c r="G871" t="s">
        <v>12</v>
      </c>
      <c r="H871">
        <v>400000</v>
      </c>
    </row>
    <row r="872" spans="1:8" x14ac:dyDescent="0.25">
      <c r="A872">
        <v>11</v>
      </c>
      <c r="B872" t="s">
        <v>55</v>
      </c>
      <c r="C872" t="s">
        <v>56</v>
      </c>
      <c r="D872" t="s">
        <v>10</v>
      </c>
      <c r="E872" t="s">
        <v>13</v>
      </c>
      <c r="F872">
        <v>2008</v>
      </c>
      <c r="G872" t="s">
        <v>12</v>
      </c>
      <c r="H872">
        <v>400000</v>
      </c>
    </row>
    <row r="873" spans="1:8" x14ac:dyDescent="0.25">
      <c r="A873">
        <v>12</v>
      </c>
      <c r="B873" t="s">
        <v>55</v>
      </c>
      <c r="C873" t="s">
        <v>56</v>
      </c>
      <c r="D873" t="s">
        <v>10</v>
      </c>
      <c r="E873" t="s">
        <v>13</v>
      </c>
      <c r="F873">
        <v>2009</v>
      </c>
      <c r="G873" t="s">
        <v>12</v>
      </c>
      <c r="H873">
        <v>400000</v>
      </c>
    </row>
    <row r="874" spans="1:8" x14ac:dyDescent="0.25">
      <c r="A874">
        <v>13</v>
      </c>
      <c r="B874" t="s">
        <v>55</v>
      </c>
      <c r="C874" t="s">
        <v>56</v>
      </c>
      <c r="D874" t="s">
        <v>10</v>
      </c>
      <c r="E874" t="s">
        <v>13</v>
      </c>
      <c r="F874">
        <v>2010</v>
      </c>
      <c r="G874" t="s">
        <v>12</v>
      </c>
      <c r="H874">
        <v>400000</v>
      </c>
    </row>
    <row r="875" spans="1:8" x14ac:dyDescent="0.25">
      <c r="A875">
        <v>14</v>
      </c>
      <c r="B875" t="s">
        <v>55</v>
      </c>
      <c r="C875" t="s">
        <v>56</v>
      </c>
      <c r="D875" t="s">
        <v>10</v>
      </c>
      <c r="E875" t="s">
        <v>13</v>
      </c>
      <c r="F875">
        <v>2011</v>
      </c>
      <c r="G875" t="s">
        <v>12</v>
      </c>
      <c r="H875">
        <v>400000</v>
      </c>
    </row>
    <row r="876" spans="1:8" x14ac:dyDescent="0.25">
      <c r="A876">
        <v>15</v>
      </c>
      <c r="B876" t="s">
        <v>55</v>
      </c>
      <c r="C876" t="s">
        <v>56</v>
      </c>
      <c r="D876" t="s">
        <v>10</v>
      </c>
      <c r="E876" t="s">
        <v>13</v>
      </c>
      <c r="F876">
        <v>2012</v>
      </c>
      <c r="G876" t="s">
        <v>12</v>
      </c>
      <c r="H876">
        <v>400000</v>
      </c>
    </row>
    <row r="877" spans="1:8" x14ac:dyDescent="0.25">
      <c r="A877">
        <v>16</v>
      </c>
      <c r="B877" t="s">
        <v>55</v>
      </c>
      <c r="C877" t="s">
        <v>56</v>
      </c>
      <c r="D877" t="s">
        <v>10</v>
      </c>
      <c r="E877" t="s">
        <v>13</v>
      </c>
      <c r="F877">
        <v>2013</v>
      </c>
      <c r="G877" t="s">
        <v>12</v>
      </c>
      <c r="H877">
        <v>400000</v>
      </c>
    </row>
    <row r="878" spans="1:8" x14ac:dyDescent="0.25">
      <c r="A878">
        <v>17</v>
      </c>
      <c r="B878" t="s">
        <v>55</v>
      </c>
      <c r="C878" t="s">
        <v>56</v>
      </c>
      <c r="D878" t="s">
        <v>10</v>
      </c>
      <c r="E878" t="s">
        <v>13</v>
      </c>
      <c r="F878">
        <v>2014</v>
      </c>
      <c r="G878" t="s">
        <v>12</v>
      </c>
      <c r="H878">
        <v>400000</v>
      </c>
    </row>
    <row r="879" spans="1:8" x14ac:dyDescent="0.25">
      <c r="A879">
        <v>18</v>
      </c>
      <c r="B879" t="s">
        <v>55</v>
      </c>
      <c r="C879" t="s">
        <v>56</v>
      </c>
      <c r="D879" t="s">
        <v>10</v>
      </c>
      <c r="E879" t="s">
        <v>13</v>
      </c>
      <c r="F879">
        <v>2015</v>
      </c>
      <c r="G879" t="s">
        <v>12</v>
      </c>
      <c r="H879">
        <v>400000</v>
      </c>
    </row>
    <row r="880" spans="1:8" x14ac:dyDescent="0.25">
      <c r="A880">
        <v>19</v>
      </c>
      <c r="B880" t="s">
        <v>55</v>
      </c>
      <c r="C880" t="s">
        <v>56</v>
      </c>
      <c r="D880" t="s">
        <v>10</v>
      </c>
      <c r="E880" t="s">
        <v>13</v>
      </c>
      <c r="F880">
        <v>2016</v>
      </c>
      <c r="G880" t="s">
        <v>12</v>
      </c>
      <c r="H880">
        <v>884763</v>
      </c>
    </row>
    <row r="881" spans="1:8" x14ac:dyDescent="0.25">
      <c r="A881">
        <v>20</v>
      </c>
      <c r="B881" t="s">
        <v>55</v>
      </c>
      <c r="C881" t="s">
        <v>56</v>
      </c>
      <c r="D881" t="s">
        <v>10</v>
      </c>
      <c r="E881" t="s">
        <v>13</v>
      </c>
      <c r="F881">
        <v>2017</v>
      </c>
      <c r="G881" t="s">
        <v>12</v>
      </c>
      <c r="H881">
        <v>878213</v>
      </c>
    </row>
    <row r="882" spans="1:8" x14ac:dyDescent="0.25">
      <c r="A882">
        <v>1</v>
      </c>
      <c r="B882" t="s">
        <v>57</v>
      </c>
      <c r="C882" t="s">
        <v>58</v>
      </c>
      <c r="D882" t="s">
        <v>10</v>
      </c>
      <c r="E882" t="s">
        <v>11</v>
      </c>
      <c r="F882">
        <v>1998</v>
      </c>
      <c r="G882" t="s">
        <v>12</v>
      </c>
      <c r="H882">
        <v>370000</v>
      </c>
    </row>
    <row r="883" spans="1:8" x14ac:dyDescent="0.25">
      <c r="A883">
        <v>2</v>
      </c>
      <c r="B883" t="s">
        <v>57</v>
      </c>
      <c r="C883" t="s">
        <v>58</v>
      </c>
      <c r="D883" t="s">
        <v>10</v>
      </c>
      <c r="E883" t="s">
        <v>11</v>
      </c>
      <c r="F883">
        <v>1999</v>
      </c>
      <c r="G883" t="s">
        <v>12</v>
      </c>
      <c r="H883">
        <v>420000</v>
      </c>
    </row>
    <row r="884" spans="1:8" x14ac:dyDescent="0.25">
      <c r="A884">
        <v>3</v>
      </c>
      <c r="B884" t="s">
        <v>57</v>
      </c>
      <c r="C884" t="s">
        <v>58</v>
      </c>
      <c r="D884" t="s">
        <v>10</v>
      </c>
      <c r="E884" t="s">
        <v>11</v>
      </c>
      <c r="F884">
        <v>2000</v>
      </c>
      <c r="G884" t="s">
        <v>12</v>
      </c>
      <c r="H884">
        <v>332000</v>
      </c>
    </row>
    <row r="885" spans="1:8" x14ac:dyDescent="0.25">
      <c r="A885">
        <v>4</v>
      </c>
      <c r="B885" t="s">
        <v>57</v>
      </c>
      <c r="C885" t="s">
        <v>58</v>
      </c>
      <c r="D885" t="s">
        <v>10</v>
      </c>
      <c r="E885" t="s">
        <v>11</v>
      </c>
      <c r="F885">
        <v>2001</v>
      </c>
      <c r="G885" t="s">
        <v>12</v>
      </c>
      <c r="H885">
        <v>198000</v>
      </c>
    </row>
    <row r="886" spans="1:8" x14ac:dyDescent="0.25">
      <c r="A886">
        <v>5</v>
      </c>
      <c r="B886" t="s">
        <v>57</v>
      </c>
      <c r="C886" t="s">
        <v>58</v>
      </c>
      <c r="D886" t="s">
        <v>10</v>
      </c>
      <c r="E886" t="s">
        <v>11</v>
      </c>
      <c r="F886">
        <v>2002</v>
      </c>
      <c r="G886" t="s">
        <v>12</v>
      </c>
      <c r="H886">
        <v>565000</v>
      </c>
    </row>
    <row r="887" spans="1:8" x14ac:dyDescent="0.25">
      <c r="A887">
        <v>6</v>
      </c>
      <c r="B887" t="s">
        <v>57</v>
      </c>
      <c r="C887" t="s">
        <v>58</v>
      </c>
      <c r="D887" t="s">
        <v>10</v>
      </c>
      <c r="E887" t="s">
        <v>11</v>
      </c>
      <c r="F887">
        <v>2003</v>
      </c>
      <c r="G887" t="s">
        <v>12</v>
      </c>
      <c r="H887">
        <v>369000</v>
      </c>
    </row>
    <row r="888" spans="1:8" x14ac:dyDescent="0.25">
      <c r="A888">
        <v>7</v>
      </c>
      <c r="B888" t="s">
        <v>57</v>
      </c>
      <c r="C888" t="s">
        <v>58</v>
      </c>
      <c r="D888" t="s">
        <v>10</v>
      </c>
      <c r="E888" t="s">
        <v>11</v>
      </c>
      <c r="F888">
        <v>2004</v>
      </c>
      <c r="G888" t="s">
        <v>12</v>
      </c>
      <c r="H888">
        <v>298000</v>
      </c>
    </row>
    <row r="889" spans="1:8" x14ac:dyDescent="0.25">
      <c r="A889">
        <v>8</v>
      </c>
      <c r="B889" t="s">
        <v>57</v>
      </c>
      <c r="C889" t="s">
        <v>58</v>
      </c>
      <c r="D889" t="s">
        <v>10</v>
      </c>
      <c r="E889" t="s">
        <v>11</v>
      </c>
      <c r="F889">
        <v>2005</v>
      </c>
      <c r="G889" t="s">
        <v>12</v>
      </c>
      <c r="H889">
        <v>313000</v>
      </c>
    </row>
    <row r="890" spans="1:8" x14ac:dyDescent="0.25">
      <c r="A890">
        <v>9</v>
      </c>
      <c r="B890" t="s">
        <v>57</v>
      </c>
      <c r="C890" t="s">
        <v>58</v>
      </c>
      <c r="D890" t="s">
        <v>10</v>
      </c>
      <c r="E890" t="s">
        <v>11</v>
      </c>
      <c r="F890">
        <v>2006</v>
      </c>
      <c r="G890" t="s">
        <v>12</v>
      </c>
      <c r="H890">
        <v>914000</v>
      </c>
    </row>
    <row r="891" spans="1:8" x14ac:dyDescent="0.25">
      <c r="A891">
        <v>10</v>
      </c>
      <c r="B891" t="s">
        <v>57</v>
      </c>
      <c r="C891" t="s">
        <v>58</v>
      </c>
      <c r="D891" t="s">
        <v>10</v>
      </c>
      <c r="E891" t="s">
        <v>11</v>
      </c>
      <c r="F891">
        <v>2007</v>
      </c>
      <c r="G891" t="s">
        <v>12</v>
      </c>
      <c r="H891">
        <v>733000</v>
      </c>
    </row>
    <row r="892" spans="1:8" x14ac:dyDescent="0.25">
      <c r="A892">
        <v>11</v>
      </c>
      <c r="B892" t="s">
        <v>57</v>
      </c>
      <c r="C892" t="s">
        <v>58</v>
      </c>
      <c r="D892" t="s">
        <v>10</v>
      </c>
      <c r="E892" t="s">
        <v>11</v>
      </c>
      <c r="F892">
        <v>2008</v>
      </c>
      <c r="G892" t="s">
        <v>12</v>
      </c>
      <c r="H892">
        <v>838500</v>
      </c>
    </row>
    <row r="893" spans="1:8" x14ac:dyDescent="0.25">
      <c r="A893">
        <v>12</v>
      </c>
      <c r="B893" t="s">
        <v>57</v>
      </c>
      <c r="C893" t="s">
        <v>58</v>
      </c>
      <c r="D893" t="s">
        <v>10</v>
      </c>
      <c r="E893" t="s">
        <v>11</v>
      </c>
      <c r="F893">
        <v>2009</v>
      </c>
      <c r="G893" t="s">
        <v>12</v>
      </c>
      <c r="H893">
        <v>694000</v>
      </c>
    </row>
    <row r="894" spans="1:8" x14ac:dyDescent="0.25">
      <c r="A894">
        <v>13</v>
      </c>
      <c r="B894" t="s">
        <v>57</v>
      </c>
      <c r="C894" t="s">
        <v>58</v>
      </c>
      <c r="D894" t="s">
        <v>10</v>
      </c>
      <c r="E894" t="s">
        <v>11</v>
      </c>
      <c r="F894">
        <v>2010</v>
      </c>
      <c r="G894" t="s">
        <v>12</v>
      </c>
      <c r="H894">
        <v>411181</v>
      </c>
    </row>
    <row r="895" spans="1:8" x14ac:dyDescent="0.25">
      <c r="A895">
        <v>14</v>
      </c>
      <c r="B895" t="s">
        <v>57</v>
      </c>
      <c r="C895" t="s">
        <v>58</v>
      </c>
      <c r="D895" t="s">
        <v>10</v>
      </c>
      <c r="E895" t="s">
        <v>11</v>
      </c>
      <c r="F895">
        <v>2011</v>
      </c>
      <c r="G895" t="s">
        <v>12</v>
      </c>
      <c r="H895">
        <v>749775</v>
      </c>
    </row>
    <row r="896" spans="1:8" x14ac:dyDescent="0.25">
      <c r="A896">
        <v>15</v>
      </c>
      <c r="B896" t="s">
        <v>57</v>
      </c>
      <c r="C896" t="s">
        <v>58</v>
      </c>
      <c r="D896" t="s">
        <v>10</v>
      </c>
      <c r="E896" t="s">
        <v>11</v>
      </c>
      <c r="F896">
        <v>2012</v>
      </c>
      <c r="G896" t="s">
        <v>12</v>
      </c>
      <c r="H896">
        <v>735540</v>
      </c>
    </row>
    <row r="897" spans="1:8" x14ac:dyDescent="0.25">
      <c r="A897">
        <v>16</v>
      </c>
      <c r="B897" t="s">
        <v>57</v>
      </c>
      <c r="C897" t="s">
        <v>58</v>
      </c>
      <c r="D897" t="s">
        <v>10</v>
      </c>
      <c r="E897" t="s">
        <v>11</v>
      </c>
      <c r="F897">
        <v>2013</v>
      </c>
      <c r="G897" t="s">
        <v>12</v>
      </c>
      <c r="H897">
        <v>954203</v>
      </c>
    </row>
    <row r="898" spans="1:8" x14ac:dyDescent="0.25">
      <c r="A898">
        <v>17</v>
      </c>
      <c r="B898" t="s">
        <v>57</v>
      </c>
      <c r="C898" t="s">
        <v>58</v>
      </c>
      <c r="D898" t="s">
        <v>10</v>
      </c>
      <c r="E898" t="s">
        <v>11</v>
      </c>
      <c r="F898">
        <v>2014</v>
      </c>
      <c r="G898" t="s">
        <v>12</v>
      </c>
      <c r="H898">
        <v>908542</v>
      </c>
    </row>
    <row r="899" spans="1:8" x14ac:dyDescent="0.25">
      <c r="A899">
        <v>18</v>
      </c>
      <c r="B899" t="s">
        <v>57</v>
      </c>
      <c r="C899" t="s">
        <v>58</v>
      </c>
      <c r="D899" t="s">
        <v>10</v>
      </c>
      <c r="E899" t="s">
        <v>11</v>
      </c>
      <c r="F899">
        <v>2015</v>
      </c>
      <c r="G899" t="s">
        <v>12</v>
      </c>
      <c r="H899">
        <v>1017574</v>
      </c>
    </row>
    <row r="900" spans="1:8" x14ac:dyDescent="0.25">
      <c r="A900">
        <v>19</v>
      </c>
      <c r="B900" t="s">
        <v>57</v>
      </c>
      <c r="C900" t="s">
        <v>58</v>
      </c>
      <c r="D900" t="s">
        <v>10</v>
      </c>
      <c r="E900" t="s">
        <v>11</v>
      </c>
      <c r="F900">
        <v>2016</v>
      </c>
      <c r="G900" t="s">
        <v>12</v>
      </c>
      <c r="H900">
        <v>869986</v>
      </c>
    </row>
    <row r="901" spans="1:8" x14ac:dyDescent="0.25">
      <c r="A901">
        <v>20</v>
      </c>
      <c r="B901" t="s">
        <v>57</v>
      </c>
      <c r="C901" t="s">
        <v>58</v>
      </c>
      <c r="D901" t="s">
        <v>10</v>
      </c>
      <c r="E901" t="s">
        <v>11</v>
      </c>
      <c r="F901">
        <v>2017</v>
      </c>
      <c r="G901" t="s">
        <v>12</v>
      </c>
      <c r="H901">
        <v>858392</v>
      </c>
    </row>
    <row r="902" spans="1:8" x14ac:dyDescent="0.25">
      <c r="A902">
        <v>1</v>
      </c>
      <c r="B902" t="s">
        <v>57</v>
      </c>
      <c r="C902" t="s">
        <v>58</v>
      </c>
      <c r="D902" t="s">
        <v>10</v>
      </c>
      <c r="E902" t="s">
        <v>13</v>
      </c>
      <c r="F902">
        <v>1998</v>
      </c>
      <c r="G902" t="s">
        <v>12</v>
      </c>
      <c r="H902">
        <v>2650000</v>
      </c>
    </row>
    <row r="903" spans="1:8" x14ac:dyDescent="0.25">
      <c r="A903">
        <v>2</v>
      </c>
      <c r="B903" t="s">
        <v>57</v>
      </c>
      <c r="C903" t="s">
        <v>58</v>
      </c>
      <c r="D903" t="s">
        <v>10</v>
      </c>
      <c r="E903" t="s">
        <v>13</v>
      </c>
      <c r="F903">
        <v>1999</v>
      </c>
      <c r="G903" t="s">
        <v>12</v>
      </c>
      <c r="H903">
        <v>2800000</v>
      </c>
    </row>
    <row r="904" spans="1:8" x14ac:dyDescent="0.25">
      <c r="A904">
        <v>3</v>
      </c>
      <c r="B904" t="s">
        <v>57</v>
      </c>
      <c r="C904" t="s">
        <v>58</v>
      </c>
      <c r="D904" t="s">
        <v>10</v>
      </c>
      <c r="E904" t="s">
        <v>13</v>
      </c>
      <c r="F904">
        <v>2000</v>
      </c>
      <c r="G904" t="s">
        <v>12</v>
      </c>
      <c r="H904">
        <v>2700200</v>
      </c>
    </row>
    <row r="905" spans="1:8" x14ac:dyDescent="0.25">
      <c r="A905">
        <v>4</v>
      </c>
      <c r="B905" t="s">
        <v>57</v>
      </c>
      <c r="C905" t="s">
        <v>58</v>
      </c>
      <c r="D905" t="s">
        <v>10</v>
      </c>
      <c r="E905" t="s">
        <v>13</v>
      </c>
      <c r="F905">
        <v>2001</v>
      </c>
      <c r="G905" t="s">
        <v>12</v>
      </c>
      <c r="H905">
        <v>2420000</v>
      </c>
    </row>
    <row r="906" spans="1:8" x14ac:dyDescent="0.25">
      <c r="A906">
        <v>5</v>
      </c>
      <c r="B906" t="s">
        <v>57</v>
      </c>
      <c r="C906" t="s">
        <v>58</v>
      </c>
      <c r="D906" t="s">
        <v>10</v>
      </c>
      <c r="E906" t="s">
        <v>13</v>
      </c>
      <c r="F906">
        <v>2002</v>
      </c>
      <c r="G906" t="s">
        <v>12</v>
      </c>
      <c r="H906">
        <v>2497000</v>
      </c>
    </row>
    <row r="907" spans="1:8" x14ac:dyDescent="0.25">
      <c r="A907">
        <v>6</v>
      </c>
      <c r="B907" t="s">
        <v>57</v>
      </c>
      <c r="C907" t="s">
        <v>58</v>
      </c>
      <c r="D907" t="s">
        <v>10</v>
      </c>
      <c r="E907" t="s">
        <v>13</v>
      </c>
      <c r="F907">
        <v>2003</v>
      </c>
      <c r="G907" t="s">
        <v>12</v>
      </c>
      <c r="H907">
        <v>2534000</v>
      </c>
    </row>
    <row r="908" spans="1:8" x14ac:dyDescent="0.25">
      <c r="A908">
        <v>7</v>
      </c>
      <c r="B908" t="s">
        <v>57</v>
      </c>
      <c r="C908" t="s">
        <v>58</v>
      </c>
      <c r="D908" t="s">
        <v>10</v>
      </c>
      <c r="E908" t="s">
        <v>13</v>
      </c>
      <c r="F908">
        <v>2004</v>
      </c>
      <c r="G908" t="s">
        <v>12</v>
      </c>
      <c r="H908">
        <v>2717000</v>
      </c>
    </row>
    <row r="909" spans="1:8" x14ac:dyDescent="0.25">
      <c r="A909">
        <v>8</v>
      </c>
      <c r="B909" t="s">
        <v>57</v>
      </c>
      <c r="C909" t="s">
        <v>58</v>
      </c>
      <c r="D909" t="s">
        <v>10</v>
      </c>
      <c r="E909" t="s">
        <v>13</v>
      </c>
      <c r="F909">
        <v>2005</v>
      </c>
      <c r="G909" t="s">
        <v>12</v>
      </c>
      <c r="H909">
        <v>2646000</v>
      </c>
    </row>
    <row r="910" spans="1:8" x14ac:dyDescent="0.25">
      <c r="A910">
        <v>9</v>
      </c>
      <c r="B910" t="s">
        <v>57</v>
      </c>
      <c r="C910" t="s">
        <v>58</v>
      </c>
      <c r="D910" t="s">
        <v>10</v>
      </c>
      <c r="E910" t="s">
        <v>13</v>
      </c>
      <c r="F910">
        <v>2006</v>
      </c>
      <c r="G910" t="s">
        <v>12</v>
      </c>
      <c r="H910">
        <v>3602000</v>
      </c>
    </row>
    <row r="911" spans="1:8" x14ac:dyDescent="0.25">
      <c r="A911">
        <v>10</v>
      </c>
      <c r="B911" t="s">
        <v>57</v>
      </c>
      <c r="C911" t="s">
        <v>58</v>
      </c>
      <c r="D911" t="s">
        <v>10</v>
      </c>
      <c r="E911" t="s">
        <v>13</v>
      </c>
      <c r="F911">
        <v>2007</v>
      </c>
      <c r="G911" t="s">
        <v>12</v>
      </c>
      <c r="H911">
        <v>3036000</v>
      </c>
    </row>
    <row r="912" spans="1:8" x14ac:dyDescent="0.25">
      <c r="A912">
        <v>11</v>
      </c>
      <c r="B912" t="s">
        <v>57</v>
      </c>
      <c r="C912" t="s">
        <v>58</v>
      </c>
      <c r="D912" t="s">
        <v>10</v>
      </c>
      <c r="E912" t="s">
        <v>13</v>
      </c>
      <c r="F912">
        <v>2008</v>
      </c>
      <c r="G912" t="s">
        <v>12</v>
      </c>
      <c r="H912">
        <v>3311200</v>
      </c>
    </row>
    <row r="913" spans="1:8" x14ac:dyDescent="0.25">
      <c r="A913">
        <v>12</v>
      </c>
      <c r="B913" t="s">
        <v>57</v>
      </c>
      <c r="C913" t="s">
        <v>58</v>
      </c>
      <c r="D913" t="s">
        <v>10</v>
      </c>
      <c r="E913" t="s">
        <v>13</v>
      </c>
      <c r="F913">
        <v>2009</v>
      </c>
      <c r="G913" t="s">
        <v>12</v>
      </c>
      <c r="H913">
        <v>3275200</v>
      </c>
    </row>
    <row r="914" spans="1:8" x14ac:dyDescent="0.25">
      <c r="A914">
        <v>13</v>
      </c>
      <c r="B914" t="s">
        <v>57</v>
      </c>
      <c r="C914" t="s">
        <v>58</v>
      </c>
      <c r="D914" t="s">
        <v>10</v>
      </c>
      <c r="E914" t="s">
        <v>13</v>
      </c>
      <c r="F914">
        <v>2010</v>
      </c>
      <c r="G914" t="s">
        <v>12</v>
      </c>
      <c r="H914">
        <v>2152407</v>
      </c>
    </row>
    <row r="915" spans="1:8" x14ac:dyDescent="0.25">
      <c r="A915">
        <v>14</v>
      </c>
      <c r="B915" t="s">
        <v>57</v>
      </c>
      <c r="C915" t="s">
        <v>58</v>
      </c>
      <c r="D915" t="s">
        <v>10</v>
      </c>
      <c r="E915" t="s">
        <v>13</v>
      </c>
      <c r="F915">
        <v>2011</v>
      </c>
      <c r="G915" t="s">
        <v>12</v>
      </c>
      <c r="H915">
        <v>3264402</v>
      </c>
    </row>
    <row r="916" spans="1:8" x14ac:dyDescent="0.25">
      <c r="A916">
        <v>15</v>
      </c>
      <c r="B916" t="s">
        <v>57</v>
      </c>
      <c r="C916" t="s">
        <v>58</v>
      </c>
      <c r="D916" t="s">
        <v>10</v>
      </c>
      <c r="E916" t="s">
        <v>13</v>
      </c>
      <c r="F916">
        <v>2012</v>
      </c>
      <c r="G916" t="s">
        <v>12</v>
      </c>
      <c r="H916">
        <v>4302035</v>
      </c>
    </row>
    <row r="917" spans="1:8" x14ac:dyDescent="0.25">
      <c r="A917">
        <v>16</v>
      </c>
      <c r="B917" t="s">
        <v>57</v>
      </c>
      <c r="C917" t="s">
        <v>58</v>
      </c>
      <c r="D917" t="s">
        <v>10</v>
      </c>
      <c r="E917" t="s">
        <v>13</v>
      </c>
      <c r="F917">
        <v>2013</v>
      </c>
      <c r="G917" t="s">
        <v>12</v>
      </c>
      <c r="H917">
        <v>4149036</v>
      </c>
    </row>
    <row r="918" spans="1:8" x14ac:dyDescent="0.25">
      <c r="A918">
        <v>17</v>
      </c>
      <c r="B918" t="s">
        <v>57</v>
      </c>
      <c r="C918" t="s">
        <v>58</v>
      </c>
      <c r="D918" t="s">
        <v>10</v>
      </c>
      <c r="E918" t="s">
        <v>13</v>
      </c>
      <c r="F918">
        <v>2014</v>
      </c>
      <c r="G918" t="s">
        <v>12</v>
      </c>
      <c r="H918">
        <v>3950751</v>
      </c>
    </row>
    <row r="919" spans="1:8" x14ac:dyDescent="0.25">
      <c r="A919">
        <v>18</v>
      </c>
      <c r="B919" t="s">
        <v>57</v>
      </c>
      <c r="C919" t="s">
        <v>58</v>
      </c>
      <c r="D919" t="s">
        <v>10</v>
      </c>
      <c r="E919" t="s">
        <v>13</v>
      </c>
      <c r="F919">
        <v>2015</v>
      </c>
      <c r="G919" t="s">
        <v>12</v>
      </c>
      <c r="H919">
        <v>4061727</v>
      </c>
    </row>
    <row r="920" spans="1:8" x14ac:dyDescent="0.25">
      <c r="A920">
        <v>19</v>
      </c>
      <c r="B920" t="s">
        <v>57</v>
      </c>
      <c r="C920" t="s">
        <v>58</v>
      </c>
      <c r="D920" t="s">
        <v>10</v>
      </c>
      <c r="E920" t="s">
        <v>13</v>
      </c>
      <c r="F920">
        <v>2016</v>
      </c>
      <c r="G920" t="s">
        <v>12</v>
      </c>
      <c r="H920">
        <v>4293795</v>
      </c>
    </row>
    <row r="921" spans="1:8" x14ac:dyDescent="0.25">
      <c r="A921">
        <v>20</v>
      </c>
      <c r="B921" t="s">
        <v>57</v>
      </c>
      <c r="C921" t="s">
        <v>58</v>
      </c>
      <c r="D921" t="s">
        <v>10</v>
      </c>
      <c r="E921" t="s">
        <v>13</v>
      </c>
      <c r="F921">
        <v>2017</v>
      </c>
      <c r="G921" t="s">
        <v>12</v>
      </c>
      <c r="H921">
        <v>4055491</v>
      </c>
    </row>
    <row r="922" spans="1:8" x14ac:dyDescent="0.25">
      <c r="A922">
        <v>1</v>
      </c>
      <c r="B922" t="s">
        <v>59</v>
      </c>
      <c r="C922" t="s">
        <v>60</v>
      </c>
      <c r="D922" t="s">
        <v>10</v>
      </c>
      <c r="E922" t="s">
        <v>11</v>
      </c>
      <c r="F922">
        <v>1998</v>
      </c>
      <c r="G922" t="s">
        <v>12</v>
      </c>
      <c r="H922">
        <v>149000</v>
      </c>
    </row>
    <row r="923" spans="1:8" x14ac:dyDescent="0.25">
      <c r="A923">
        <v>2</v>
      </c>
      <c r="B923" t="s">
        <v>59</v>
      </c>
      <c r="C923" t="s">
        <v>60</v>
      </c>
      <c r="D923" t="s">
        <v>10</v>
      </c>
      <c r="E923" t="s">
        <v>11</v>
      </c>
      <c r="F923">
        <v>1999</v>
      </c>
      <c r="G923" t="s">
        <v>12</v>
      </c>
      <c r="H923">
        <v>146000</v>
      </c>
    </row>
    <row r="924" spans="1:8" x14ac:dyDescent="0.25">
      <c r="A924">
        <v>3</v>
      </c>
      <c r="B924" t="s">
        <v>59</v>
      </c>
      <c r="C924" t="s">
        <v>60</v>
      </c>
      <c r="D924" t="s">
        <v>10</v>
      </c>
      <c r="E924" t="s">
        <v>11</v>
      </c>
      <c r="F924">
        <v>2000</v>
      </c>
      <c r="G924" t="s">
        <v>12</v>
      </c>
      <c r="H924">
        <v>149000</v>
      </c>
    </row>
    <row r="925" spans="1:8" x14ac:dyDescent="0.25">
      <c r="A925">
        <v>4</v>
      </c>
      <c r="B925" t="s">
        <v>59</v>
      </c>
      <c r="C925" t="s">
        <v>60</v>
      </c>
      <c r="D925" t="s">
        <v>10</v>
      </c>
      <c r="E925" t="s">
        <v>11</v>
      </c>
      <c r="F925">
        <v>2001</v>
      </c>
      <c r="G925" t="s">
        <v>12</v>
      </c>
      <c r="H925">
        <v>123000</v>
      </c>
    </row>
    <row r="926" spans="1:8" x14ac:dyDescent="0.25">
      <c r="A926">
        <v>5</v>
      </c>
      <c r="B926" t="s">
        <v>59</v>
      </c>
      <c r="C926" t="s">
        <v>60</v>
      </c>
      <c r="D926" t="s">
        <v>10</v>
      </c>
      <c r="E926" t="s">
        <v>11</v>
      </c>
      <c r="F926">
        <v>2002</v>
      </c>
      <c r="G926" t="s">
        <v>12</v>
      </c>
      <c r="H926">
        <v>134000</v>
      </c>
    </row>
    <row r="927" spans="1:8" x14ac:dyDescent="0.25">
      <c r="A927">
        <v>6</v>
      </c>
      <c r="B927" t="s">
        <v>59</v>
      </c>
      <c r="C927" t="s">
        <v>60</v>
      </c>
      <c r="D927" t="s">
        <v>10</v>
      </c>
      <c r="E927" t="s">
        <v>11</v>
      </c>
      <c r="F927">
        <v>2003</v>
      </c>
      <c r="G927" t="s">
        <v>12</v>
      </c>
      <c r="H927">
        <v>161000</v>
      </c>
    </row>
    <row r="928" spans="1:8" x14ac:dyDescent="0.25">
      <c r="A928">
        <v>7</v>
      </c>
      <c r="B928" t="s">
        <v>59</v>
      </c>
      <c r="C928" t="s">
        <v>60</v>
      </c>
      <c r="D928" t="s">
        <v>10</v>
      </c>
      <c r="E928" t="s">
        <v>11</v>
      </c>
      <c r="F928">
        <v>2004</v>
      </c>
      <c r="G928" t="s">
        <v>12</v>
      </c>
      <c r="H928">
        <v>155000</v>
      </c>
    </row>
    <row r="929" spans="1:8" x14ac:dyDescent="0.25">
      <c r="A929">
        <v>8</v>
      </c>
      <c r="B929" t="s">
        <v>59</v>
      </c>
      <c r="C929" t="s">
        <v>60</v>
      </c>
      <c r="D929" t="s">
        <v>10</v>
      </c>
      <c r="E929" t="s">
        <v>11</v>
      </c>
      <c r="F929">
        <v>2005</v>
      </c>
      <c r="G929" t="s">
        <v>12</v>
      </c>
      <c r="H929">
        <v>148000</v>
      </c>
    </row>
    <row r="930" spans="1:8" x14ac:dyDescent="0.25">
      <c r="A930">
        <v>9</v>
      </c>
      <c r="B930" t="s">
        <v>59</v>
      </c>
      <c r="C930" t="s">
        <v>60</v>
      </c>
      <c r="D930" t="s">
        <v>10</v>
      </c>
      <c r="E930" t="s">
        <v>11</v>
      </c>
      <c r="F930">
        <v>2006</v>
      </c>
      <c r="G930" t="s">
        <v>12</v>
      </c>
      <c r="H930">
        <v>142461</v>
      </c>
    </row>
    <row r="931" spans="1:8" x14ac:dyDescent="0.25">
      <c r="A931">
        <v>10</v>
      </c>
      <c r="B931" t="s">
        <v>59</v>
      </c>
      <c r="C931" t="s">
        <v>60</v>
      </c>
      <c r="D931" t="s">
        <v>10</v>
      </c>
      <c r="E931" t="s">
        <v>11</v>
      </c>
      <c r="F931">
        <v>2007</v>
      </c>
      <c r="G931" t="s">
        <v>12</v>
      </c>
      <c r="H931">
        <v>230586</v>
      </c>
    </row>
    <row r="932" spans="1:8" x14ac:dyDescent="0.25">
      <c r="A932">
        <v>11</v>
      </c>
      <c r="B932" t="s">
        <v>59</v>
      </c>
      <c r="C932" t="s">
        <v>60</v>
      </c>
      <c r="D932" t="s">
        <v>10</v>
      </c>
      <c r="E932" t="s">
        <v>11</v>
      </c>
      <c r="F932">
        <v>2008</v>
      </c>
      <c r="G932" t="s">
        <v>12</v>
      </c>
      <c r="H932">
        <v>320847</v>
      </c>
    </row>
    <row r="933" spans="1:8" x14ac:dyDescent="0.25">
      <c r="A933">
        <v>12</v>
      </c>
      <c r="B933" t="s">
        <v>59</v>
      </c>
      <c r="C933" t="s">
        <v>60</v>
      </c>
      <c r="D933" t="s">
        <v>10</v>
      </c>
      <c r="E933" t="s">
        <v>11</v>
      </c>
      <c r="F933">
        <v>2009</v>
      </c>
      <c r="G933" t="s">
        <v>12</v>
      </c>
      <c r="H933">
        <v>351537</v>
      </c>
    </row>
    <row r="934" spans="1:8" x14ac:dyDescent="0.25">
      <c r="A934">
        <v>13</v>
      </c>
      <c r="B934" t="s">
        <v>59</v>
      </c>
      <c r="C934" t="s">
        <v>60</v>
      </c>
      <c r="D934" t="s">
        <v>10</v>
      </c>
      <c r="E934" t="s">
        <v>11</v>
      </c>
      <c r="F934">
        <v>2010</v>
      </c>
      <c r="G934" t="s">
        <v>12</v>
      </c>
      <c r="H934">
        <v>293049</v>
      </c>
    </row>
    <row r="935" spans="1:8" x14ac:dyDescent="0.25">
      <c r="A935">
        <v>14</v>
      </c>
      <c r="B935" t="s">
        <v>59</v>
      </c>
      <c r="C935" t="s">
        <v>60</v>
      </c>
      <c r="D935" t="s">
        <v>10</v>
      </c>
      <c r="E935" t="s">
        <v>11</v>
      </c>
      <c r="F935">
        <v>2011</v>
      </c>
      <c r="G935" t="s">
        <v>12</v>
      </c>
      <c r="H935">
        <v>324798</v>
      </c>
    </row>
    <row r="936" spans="1:8" x14ac:dyDescent="0.25">
      <c r="A936">
        <v>15</v>
      </c>
      <c r="B936" t="s">
        <v>59</v>
      </c>
      <c r="C936" t="s">
        <v>60</v>
      </c>
      <c r="D936" t="s">
        <v>10</v>
      </c>
      <c r="E936" t="s">
        <v>11</v>
      </c>
      <c r="F936">
        <v>2012</v>
      </c>
      <c r="G936" t="s">
        <v>12</v>
      </c>
      <c r="H936">
        <v>292329</v>
      </c>
    </row>
    <row r="937" spans="1:8" x14ac:dyDescent="0.25">
      <c r="A937">
        <v>16</v>
      </c>
      <c r="B937" t="s">
        <v>59</v>
      </c>
      <c r="C937" t="s">
        <v>60</v>
      </c>
      <c r="D937" t="s">
        <v>10</v>
      </c>
      <c r="E937" t="s">
        <v>11</v>
      </c>
      <c r="F937">
        <v>2013</v>
      </c>
      <c r="G937" t="s">
        <v>12</v>
      </c>
      <c r="H937">
        <v>356844</v>
      </c>
    </row>
    <row r="938" spans="1:8" x14ac:dyDescent="0.25">
      <c r="A938">
        <v>17</v>
      </c>
      <c r="B938" t="s">
        <v>59</v>
      </c>
      <c r="C938" t="s">
        <v>60</v>
      </c>
      <c r="D938" t="s">
        <v>10</v>
      </c>
      <c r="E938" t="s">
        <v>11</v>
      </c>
      <c r="F938">
        <v>2014</v>
      </c>
      <c r="G938" t="s">
        <v>12</v>
      </c>
      <c r="H938">
        <v>259040</v>
      </c>
    </row>
    <row r="939" spans="1:8" x14ac:dyDescent="0.25">
      <c r="A939">
        <v>18</v>
      </c>
      <c r="B939" t="s">
        <v>59</v>
      </c>
      <c r="C939" t="s">
        <v>60</v>
      </c>
      <c r="D939" t="s">
        <v>10</v>
      </c>
      <c r="E939" t="s">
        <v>11</v>
      </c>
      <c r="F939">
        <v>2015</v>
      </c>
      <c r="G939" t="s">
        <v>12</v>
      </c>
      <c r="H939">
        <v>237744</v>
      </c>
    </row>
    <row r="940" spans="1:8" x14ac:dyDescent="0.25">
      <c r="A940">
        <v>19</v>
      </c>
      <c r="B940" t="s">
        <v>59</v>
      </c>
      <c r="C940" t="s">
        <v>60</v>
      </c>
      <c r="D940" t="s">
        <v>10</v>
      </c>
      <c r="E940" t="s">
        <v>11</v>
      </c>
      <c r="F940">
        <v>2016</v>
      </c>
      <c r="G940" t="s">
        <v>12</v>
      </c>
      <c r="H940">
        <v>251094</v>
      </c>
    </row>
    <row r="941" spans="1:8" x14ac:dyDescent="0.25">
      <c r="A941">
        <v>20</v>
      </c>
      <c r="B941" t="s">
        <v>59</v>
      </c>
      <c r="C941" t="s">
        <v>60</v>
      </c>
      <c r="D941" t="s">
        <v>10</v>
      </c>
      <c r="E941" t="s">
        <v>11</v>
      </c>
      <c r="F941">
        <v>2017</v>
      </c>
      <c r="G941" t="s">
        <v>12</v>
      </c>
      <c r="H941">
        <v>317812</v>
      </c>
    </row>
    <row r="942" spans="1:8" x14ac:dyDescent="0.25">
      <c r="A942">
        <v>1</v>
      </c>
      <c r="B942" t="s">
        <v>59</v>
      </c>
      <c r="C942" t="s">
        <v>60</v>
      </c>
      <c r="D942" t="s">
        <v>10</v>
      </c>
      <c r="E942" t="s">
        <v>13</v>
      </c>
      <c r="F942">
        <v>1998</v>
      </c>
      <c r="G942" t="s">
        <v>12</v>
      </c>
      <c r="H942">
        <v>100000</v>
      </c>
    </row>
    <row r="943" spans="1:8" x14ac:dyDescent="0.25">
      <c r="A943">
        <v>2</v>
      </c>
      <c r="B943" t="s">
        <v>59</v>
      </c>
      <c r="C943" t="s">
        <v>60</v>
      </c>
      <c r="D943" t="s">
        <v>10</v>
      </c>
      <c r="E943" t="s">
        <v>13</v>
      </c>
      <c r="F943">
        <v>1999</v>
      </c>
      <c r="G943" t="s">
        <v>12</v>
      </c>
      <c r="H943">
        <v>115000</v>
      </c>
    </row>
    <row r="944" spans="1:8" x14ac:dyDescent="0.25">
      <c r="A944">
        <v>3</v>
      </c>
      <c r="B944" t="s">
        <v>59</v>
      </c>
      <c r="C944" t="s">
        <v>60</v>
      </c>
      <c r="D944" t="s">
        <v>10</v>
      </c>
      <c r="E944" t="s">
        <v>13</v>
      </c>
      <c r="F944">
        <v>2000</v>
      </c>
      <c r="G944" t="s">
        <v>12</v>
      </c>
      <c r="H944">
        <v>128000</v>
      </c>
    </row>
    <row r="945" spans="1:8" x14ac:dyDescent="0.25">
      <c r="A945">
        <v>4</v>
      </c>
      <c r="B945" t="s">
        <v>59</v>
      </c>
      <c r="C945" t="s">
        <v>60</v>
      </c>
      <c r="D945" t="s">
        <v>10</v>
      </c>
      <c r="E945" t="s">
        <v>13</v>
      </c>
      <c r="F945">
        <v>2001</v>
      </c>
      <c r="G945" t="s">
        <v>12</v>
      </c>
      <c r="H945">
        <v>145000</v>
      </c>
    </row>
    <row r="946" spans="1:8" x14ac:dyDescent="0.25">
      <c r="A946">
        <v>5</v>
      </c>
      <c r="B946" t="s">
        <v>59</v>
      </c>
      <c r="C946" t="s">
        <v>60</v>
      </c>
      <c r="D946" t="s">
        <v>10</v>
      </c>
      <c r="E946" t="s">
        <v>13</v>
      </c>
      <c r="F946">
        <v>2002</v>
      </c>
      <c r="G946" t="s">
        <v>12</v>
      </c>
      <c r="H946">
        <v>125000</v>
      </c>
    </row>
    <row r="947" spans="1:8" x14ac:dyDescent="0.25">
      <c r="A947">
        <v>6</v>
      </c>
      <c r="B947" t="s">
        <v>59</v>
      </c>
      <c r="C947" t="s">
        <v>60</v>
      </c>
      <c r="D947" t="s">
        <v>10</v>
      </c>
      <c r="E947" t="s">
        <v>13</v>
      </c>
      <c r="F947">
        <v>2003</v>
      </c>
      <c r="G947" t="s">
        <v>12</v>
      </c>
      <c r="H947">
        <v>143000</v>
      </c>
    </row>
    <row r="948" spans="1:8" x14ac:dyDescent="0.25">
      <c r="A948">
        <v>7</v>
      </c>
      <c r="B948" t="s">
        <v>59</v>
      </c>
      <c r="C948" t="s">
        <v>60</v>
      </c>
      <c r="D948" t="s">
        <v>10</v>
      </c>
      <c r="E948" t="s">
        <v>13</v>
      </c>
      <c r="F948">
        <v>2004</v>
      </c>
      <c r="G948" t="s">
        <v>12</v>
      </c>
      <c r="H948">
        <v>149000</v>
      </c>
    </row>
    <row r="949" spans="1:8" x14ac:dyDescent="0.25">
      <c r="A949">
        <v>8</v>
      </c>
      <c r="B949" t="s">
        <v>59</v>
      </c>
      <c r="C949" t="s">
        <v>60</v>
      </c>
      <c r="D949" t="s">
        <v>10</v>
      </c>
      <c r="E949" t="s">
        <v>13</v>
      </c>
      <c r="F949">
        <v>2005</v>
      </c>
      <c r="G949" t="s">
        <v>12</v>
      </c>
      <c r="H949">
        <v>149000</v>
      </c>
    </row>
    <row r="950" spans="1:8" x14ac:dyDescent="0.25">
      <c r="A950">
        <v>9</v>
      </c>
      <c r="B950" t="s">
        <v>59</v>
      </c>
      <c r="C950" t="s">
        <v>60</v>
      </c>
      <c r="D950" t="s">
        <v>10</v>
      </c>
      <c r="E950" t="s">
        <v>13</v>
      </c>
      <c r="F950">
        <v>2006</v>
      </c>
      <c r="G950" t="s">
        <v>12</v>
      </c>
      <c r="H950">
        <v>164613</v>
      </c>
    </row>
    <row r="951" spans="1:8" x14ac:dyDescent="0.25">
      <c r="A951">
        <v>10</v>
      </c>
      <c r="B951" t="s">
        <v>59</v>
      </c>
      <c r="C951" t="s">
        <v>60</v>
      </c>
      <c r="D951" t="s">
        <v>10</v>
      </c>
      <c r="E951" t="s">
        <v>13</v>
      </c>
      <c r="F951">
        <v>2007</v>
      </c>
      <c r="G951" t="s">
        <v>12</v>
      </c>
      <c r="H951">
        <v>186036</v>
      </c>
    </row>
    <row r="952" spans="1:8" x14ac:dyDescent="0.25">
      <c r="A952">
        <v>11</v>
      </c>
      <c r="B952" t="s">
        <v>59</v>
      </c>
      <c r="C952" t="s">
        <v>60</v>
      </c>
      <c r="D952" t="s">
        <v>10</v>
      </c>
      <c r="E952" t="s">
        <v>13</v>
      </c>
      <c r="F952">
        <v>2008</v>
      </c>
      <c r="G952" t="s">
        <v>12</v>
      </c>
      <c r="H952">
        <v>233668</v>
      </c>
    </row>
    <row r="953" spans="1:8" x14ac:dyDescent="0.25">
      <c r="A953">
        <v>12</v>
      </c>
      <c r="B953" t="s">
        <v>59</v>
      </c>
      <c r="C953" t="s">
        <v>60</v>
      </c>
      <c r="D953" t="s">
        <v>10</v>
      </c>
      <c r="E953" t="s">
        <v>13</v>
      </c>
      <c r="F953">
        <v>2009</v>
      </c>
      <c r="G953" t="s">
        <v>12</v>
      </c>
      <c r="H953">
        <v>234561</v>
      </c>
    </row>
    <row r="954" spans="1:8" x14ac:dyDescent="0.25">
      <c r="A954">
        <v>13</v>
      </c>
      <c r="B954" t="s">
        <v>59</v>
      </c>
      <c r="C954" t="s">
        <v>60</v>
      </c>
      <c r="D954" t="s">
        <v>10</v>
      </c>
      <c r="E954" t="s">
        <v>13</v>
      </c>
      <c r="F954">
        <v>2010</v>
      </c>
      <c r="G954" t="s">
        <v>12</v>
      </c>
      <c r="H954">
        <v>216844</v>
      </c>
    </row>
    <row r="955" spans="1:8" x14ac:dyDescent="0.25">
      <c r="A955">
        <v>14</v>
      </c>
      <c r="B955" t="s">
        <v>59</v>
      </c>
      <c r="C955" t="s">
        <v>60</v>
      </c>
      <c r="D955" t="s">
        <v>10</v>
      </c>
      <c r="E955" t="s">
        <v>13</v>
      </c>
      <c r="F955">
        <v>2011</v>
      </c>
      <c r="G955" t="s">
        <v>12</v>
      </c>
      <c r="H955">
        <v>318197</v>
      </c>
    </row>
    <row r="956" spans="1:8" x14ac:dyDescent="0.25">
      <c r="A956">
        <v>15</v>
      </c>
      <c r="B956" t="s">
        <v>59</v>
      </c>
      <c r="C956" t="s">
        <v>60</v>
      </c>
      <c r="D956" t="s">
        <v>10</v>
      </c>
      <c r="E956" t="s">
        <v>13</v>
      </c>
      <c r="F956">
        <v>2012</v>
      </c>
      <c r="G956" t="s">
        <v>12</v>
      </c>
      <c r="H956">
        <v>294744</v>
      </c>
    </row>
    <row r="957" spans="1:8" x14ac:dyDescent="0.25">
      <c r="A957">
        <v>16</v>
      </c>
      <c r="B957" t="s">
        <v>59</v>
      </c>
      <c r="C957" t="s">
        <v>60</v>
      </c>
      <c r="D957" t="s">
        <v>10</v>
      </c>
      <c r="E957" t="s">
        <v>13</v>
      </c>
      <c r="F957">
        <v>2013</v>
      </c>
      <c r="G957" t="s">
        <v>12</v>
      </c>
      <c r="H957">
        <v>332946</v>
      </c>
    </row>
    <row r="958" spans="1:8" x14ac:dyDescent="0.25">
      <c r="A958">
        <v>17</v>
      </c>
      <c r="B958" t="s">
        <v>59</v>
      </c>
      <c r="C958" t="s">
        <v>60</v>
      </c>
      <c r="D958" t="s">
        <v>10</v>
      </c>
      <c r="E958" t="s">
        <v>13</v>
      </c>
      <c r="F958">
        <v>2014</v>
      </c>
      <c r="G958" t="s">
        <v>12</v>
      </c>
      <c r="H958">
        <v>301020</v>
      </c>
    </row>
    <row r="959" spans="1:8" x14ac:dyDescent="0.25">
      <c r="A959">
        <v>18</v>
      </c>
      <c r="B959" t="s">
        <v>59</v>
      </c>
      <c r="C959" t="s">
        <v>60</v>
      </c>
      <c r="D959" t="s">
        <v>10</v>
      </c>
      <c r="E959" t="s">
        <v>13</v>
      </c>
      <c r="F959">
        <v>2015</v>
      </c>
      <c r="G959" t="s">
        <v>12</v>
      </c>
      <c r="H959">
        <v>322050</v>
      </c>
    </row>
    <row r="960" spans="1:8" x14ac:dyDescent="0.25">
      <c r="A960">
        <v>19</v>
      </c>
      <c r="B960" t="s">
        <v>59</v>
      </c>
      <c r="C960" t="s">
        <v>60</v>
      </c>
      <c r="D960" t="s">
        <v>10</v>
      </c>
      <c r="E960" t="s">
        <v>13</v>
      </c>
      <c r="F960">
        <v>2016</v>
      </c>
      <c r="G960" t="s">
        <v>12</v>
      </c>
      <c r="H960">
        <v>264079</v>
      </c>
    </row>
    <row r="961" spans="1:8" x14ac:dyDescent="0.25">
      <c r="A961">
        <v>20</v>
      </c>
      <c r="B961" t="s">
        <v>59</v>
      </c>
      <c r="C961" t="s">
        <v>60</v>
      </c>
      <c r="D961" t="s">
        <v>10</v>
      </c>
      <c r="E961" t="s">
        <v>13</v>
      </c>
      <c r="F961">
        <v>2017</v>
      </c>
      <c r="G961" t="s">
        <v>12</v>
      </c>
      <c r="H961">
        <v>273297</v>
      </c>
    </row>
    <row r="962" spans="1:8" x14ac:dyDescent="0.25">
      <c r="A962">
        <v>1</v>
      </c>
      <c r="B962" t="s">
        <v>61</v>
      </c>
      <c r="C962" t="s">
        <v>62</v>
      </c>
      <c r="D962" t="s">
        <v>10</v>
      </c>
      <c r="E962" t="s">
        <v>11</v>
      </c>
      <c r="F962">
        <v>1998</v>
      </c>
      <c r="G962" t="s">
        <v>12</v>
      </c>
      <c r="H962">
        <v>0</v>
      </c>
    </row>
    <row r="963" spans="1:8" x14ac:dyDescent="0.25">
      <c r="A963">
        <v>2</v>
      </c>
      <c r="B963" t="s">
        <v>61</v>
      </c>
      <c r="C963" t="s">
        <v>62</v>
      </c>
      <c r="D963" t="s">
        <v>10</v>
      </c>
      <c r="E963" t="s">
        <v>11</v>
      </c>
      <c r="F963">
        <v>1999</v>
      </c>
      <c r="G963" t="s">
        <v>12</v>
      </c>
      <c r="H963">
        <v>0</v>
      </c>
    </row>
    <row r="964" spans="1:8" x14ac:dyDescent="0.25">
      <c r="A964">
        <v>3</v>
      </c>
      <c r="B964" t="s">
        <v>61</v>
      </c>
      <c r="C964" t="s">
        <v>62</v>
      </c>
      <c r="D964" t="s">
        <v>10</v>
      </c>
      <c r="E964" t="s">
        <v>11</v>
      </c>
      <c r="F964">
        <v>2000</v>
      </c>
      <c r="G964" t="s">
        <v>12</v>
      </c>
      <c r="H964">
        <v>0</v>
      </c>
    </row>
    <row r="965" spans="1:8" x14ac:dyDescent="0.25">
      <c r="A965">
        <v>4</v>
      </c>
      <c r="B965" t="s">
        <v>61</v>
      </c>
      <c r="C965" t="s">
        <v>62</v>
      </c>
      <c r="D965" t="s">
        <v>10</v>
      </c>
      <c r="E965" t="s">
        <v>11</v>
      </c>
      <c r="F965">
        <v>2001</v>
      </c>
      <c r="G965" t="s">
        <v>12</v>
      </c>
      <c r="H965">
        <v>0</v>
      </c>
    </row>
    <row r="966" spans="1:8" x14ac:dyDescent="0.25">
      <c r="A966">
        <v>5</v>
      </c>
      <c r="B966" t="s">
        <v>61</v>
      </c>
      <c r="C966" t="s">
        <v>62</v>
      </c>
      <c r="D966" t="s">
        <v>10</v>
      </c>
      <c r="E966" t="s">
        <v>11</v>
      </c>
      <c r="F966">
        <v>2002</v>
      </c>
      <c r="G966" t="s">
        <v>12</v>
      </c>
      <c r="H966">
        <v>0</v>
      </c>
    </row>
    <row r="967" spans="1:8" x14ac:dyDescent="0.25">
      <c r="A967">
        <v>6</v>
      </c>
      <c r="B967" t="s">
        <v>61</v>
      </c>
      <c r="C967" t="s">
        <v>62</v>
      </c>
      <c r="D967" t="s">
        <v>10</v>
      </c>
      <c r="E967" t="s">
        <v>11</v>
      </c>
      <c r="F967">
        <v>2003</v>
      </c>
      <c r="G967" t="s">
        <v>12</v>
      </c>
      <c r="H967">
        <v>0</v>
      </c>
    </row>
    <row r="968" spans="1:8" x14ac:dyDescent="0.25">
      <c r="A968">
        <v>7</v>
      </c>
      <c r="B968" t="s">
        <v>61</v>
      </c>
      <c r="C968" t="s">
        <v>62</v>
      </c>
      <c r="D968" t="s">
        <v>10</v>
      </c>
      <c r="E968" t="s">
        <v>11</v>
      </c>
      <c r="F968">
        <v>2004</v>
      </c>
      <c r="G968" t="s">
        <v>12</v>
      </c>
      <c r="H968">
        <v>125000</v>
      </c>
    </row>
    <row r="969" spans="1:8" x14ac:dyDescent="0.25">
      <c r="A969">
        <v>8</v>
      </c>
      <c r="B969" t="s">
        <v>61</v>
      </c>
      <c r="C969" t="s">
        <v>62</v>
      </c>
      <c r="D969" t="s">
        <v>10</v>
      </c>
      <c r="E969" t="s">
        <v>11</v>
      </c>
      <c r="F969">
        <v>2005</v>
      </c>
      <c r="G969" t="s">
        <v>12</v>
      </c>
      <c r="H969">
        <v>171227</v>
      </c>
    </row>
    <row r="970" spans="1:8" x14ac:dyDescent="0.25">
      <c r="A970">
        <v>9</v>
      </c>
      <c r="B970" t="s">
        <v>61</v>
      </c>
      <c r="C970" t="s">
        <v>62</v>
      </c>
      <c r="D970" t="s">
        <v>10</v>
      </c>
      <c r="E970" t="s">
        <v>11</v>
      </c>
      <c r="F970">
        <v>2006</v>
      </c>
      <c r="G970" t="s">
        <v>12</v>
      </c>
      <c r="H970">
        <v>109590</v>
      </c>
    </row>
    <row r="971" spans="1:8" x14ac:dyDescent="0.25">
      <c r="A971">
        <v>10</v>
      </c>
      <c r="B971" t="s">
        <v>61</v>
      </c>
      <c r="C971" t="s">
        <v>62</v>
      </c>
      <c r="D971" t="s">
        <v>10</v>
      </c>
      <c r="E971" t="s">
        <v>11</v>
      </c>
      <c r="F971">
        <v>2007</v>
      </c>
      <c r="G971" t="s">
        <v>12</v>
      </c>
      <c r="H971">
        <v>126296</v>
      </c>
    </row>
    <row r="972" spans="1:8" x14ac:dyDescent="0.25">
      <c r="A972">
        <v>11</v>
      </c>
      <c r="B972" t="s">
        <v>61</v>
      </c>
      <c r="C972" t="s">
        <v>62</v>
      </c>
      <c r="D972" t="s">
        <v>10</v>
      </c>
      <c r="E972" t="s">
        <v>11</v>
      </c>
      <c r="F972">
        <v>2008</v>
      </c>
      <c r="G972" t="s">
        <v>12</v>
      </c>
      <c r="H972">
        <v>130540</v>
      </c>
    </row>
    <row r="973" spans="1:8" x14ac:dyDescent="0.25">
      <c r="A973">
        <v>12</v>
      </c>
      <c r="B973" t="s">
        <v>61</v>
      </c>
      <c r="C973" t="s">
        <v>62</v>
      </c>
      <c r="D973" t="s">
        <v>10</v>
      </c>
      <c r="E973" t="s">
        <v>11</v>
      </c>
      <c r="F973">
        <v>2009</v>
      </c>
      <c r="G973" t="s">
        <v>12</v>
      </c>
      <c r="H973">
        <v>113763</v>
      </c>
    </row>
    <row r="974" spans="1:8" x14ac:dyDescent="0.25">
      <c r="A974">
        <v>13</v>
      </c>
      <c r="B974" t="s">
        <v>61</v>
      </c>
      <c r="C974" t="s">
        <v>62</v>
      </c>
      <c r="D974" t="s">
        <v>10</v>
      </c>
      <c r="E974" t="s">
        <v>11</v>
      </c>
      <c r="F974">
        <v>2010</v>
      </c>
      <c r="G974" t="s">
        <v>12</v>
      </c>
      <c r="H974">
        <v>136382</v>
      </c>
    </row>
    <row r="975" spans="1:8" x14ac:dyDescent="0.25">
      <c r="A975">
        <v>14</v>
      </c>
      <c r="B975" t="s">
        <v>61</v>
      </c>
      <c r="C975" t="s">
        <v>62</v>
      </c>
      <c r="D975" t="s">
        <v>10</v>
      </c>
      <c r="E975" t="s">
        <v>11</v>
      </c>
      <c r="F975">
        <v>2011</v>
      </c>
      <c r="G975" t="s">
        <v>12</v>
      </c>
      <c r="H975">
        <v>176673</v>
      </c>
    </row>
    <row r="976" spans="1:8" x14ac:dyDescent="0.25">
      <c r="A976">
        <v>15</v>
      </c>
      <c r="B976" t="s">
        <v>61</v>
      </c>
      <c r="C976" t="s">
        <v>62</v>
      </c>
      <c r="D976" t="s">
        <v>10</v>
      </c>
      <c r="E976" t="s">
        <v>11</v>
      </c>
      <c r="F976">
        <v>2012</v>
      </c>
      <c r="G976" t="s">
        <v>12</v>
      </c>
      <c r="H976">
        <v>172499</v>
      </c>
    </row>
    <row r="977" spans="1:8" x14ac:dyDescent="0.25">
      <c r="A977">
        <v>16</v>
      </c>
      <c r="B977" t="s">
        <v>61</v>
      </c>
      <c r="C977" t="s">
        <v>62</v>
      </c>
      <c r="D977" t="s">
        <v>10</v>
      </c>
      <c r="E977" t="s">
        <v>11</v>
      </c>
      <c r="F977">
        <v>2013</v>
      </c>
      <c r="G977" t="s">
        <v>12</v>
      </c>
      <c r="H977">
        <v>174514</v>
      </c>
    </row>
    <row r="978" spans="1:8" x14ac:dyDescent="0.25">
      <c r="A978">
        <v>17</v>
      </c>
      <c r="B978" t="s">
        <v>61</v>
      </c>
      <c r="C978" t="s">
        <v>62</v>
      </c>
      <c r="D978" t="s">
        <v>10</v>
      </c>
      <c r="E978" t="s">
        <v>11</v>
      </c>
      <c r="F978">
        <v>2014</v>
      </c>
      <c r="G978" t="s">
        <v>12</v>
      </c>
      <c r="H978">
        <v>201820</v>
      </c>
    </row>
    <row r="979" spans="1:8" x14ac:dyDescent="0.25">
      <c r="A979">
        <v>18</v>
      </c>
      <c r="B979" t="s">
        <v>61</v>
      </c>
      <c r="C979" t="s">
        <v>62</v>
      </c>
      <c r="D979" t="s">
        <v>10</v>
      </c>
      <c r="E979" t="s">
        <v>11</v>
      </c>
      <c r="F979">
        <v>2015</v>
      </c>
      <c r="G979" t="s">
        <v>12</v>
      </c>
      <c r="H979">
        <v>202520</v>
      </c>
    </row>
    <row r="980" spans="1:8" x14ac:dyDescent="0.25">
      <c r="A980">
        <v>19</v>
      </c>
      <c r="B980" t="s">
        <v>61</v>
      </c>
      <c r="C980" t="s">
        <v>62</v>
      </c>
      <c r="D980" t="s">
        <v>10</v>
      </c>
      <c r="E980" t="s">
        <v>11</v>
      </c>
      <c r="F980">
        <v>2016</v>
      </c>
      <c r="G980" t="s">
        <v>12</v>
      </c>
      <c r="H980">
        <v>180018</v>
      </c>
    </row>
    <row r="981" spans="1:8" x14ac:dyDescent="0.25">
      <c r="A981">
        <v>20</v>
      </c>
      <c r="B981" t="s">
        <v>61</v>
      </c>
      <c r="C981" t="s">
        <v>62</v>
      </c>
      <c r="D981" t="s">
        <v>10</v>
      </c>
      <c r="E981" t="s">
        <v>11</v>
      </c>
      <c r="F981">
        <v>2017</v>
      </c>
      <c r="G981" t="s">
        <v>12</v>
      </c>
      <c r="H981">
        <v>153015</v>
      </c>
    </row>
    <row r="982" spans="1:8" x14ac:dyDescent="0.25">
      <c r="A982">
        <v>1</v>
      </c>
      <c r="B982" t="s">
        <v>61</v>
      </c>
      <c r="C982" t="s">
        <v>62</v>
      </c>
      <c r="D982" t="s">
        <v>10</v>
      </c>
      <c r="E982" t="s">
        <v>13</v>
      </c>
      <c r="F982">
        <v>1998</v>
      </c>
      <c r="G982" t="s">
        <v>12</v>
      </c>
      <c r="H982">
        <v>539000</v>
      </c>
    </row>
    <row r="983" spans="1:8" x14ac:dyDescent="0.25">
      <c r="A983">
        <v>2</v>
      </c>
      <c r="B983" t="s">
        <v>61</v>
      </c>
      <c r="C983" t="s">
        <v>62</v>
      </c>
      <c r="D983" t="s">
        <v>10</v>
      </c>
      <c r="E983" t="s">
        <v>13</v>
      </c>
      <c r="F983">
        <v>1999</v>
      </c>
      <c r="G983" t="s">
        <v>12</v>
      </c>
      <c r="H983">
        <v>505000</v>
      </c>
    </row>
    <row r="984" spans="1:8" x14ac:dyDescent="0.25">
      <c r="A984">
        <v>3</v>
      </c>
      <c r="B984" t="s">
        <v>61</v>
      </c>
      <c r="C984" t="s">
        <v>62</v>
      </c>
      <c r="D984" t="s">
        <v>10</v>
      </c>
      <c r="E984" t="s">
        <v>13</v>
      </c>
      <c r="F984">
        <v>2000</v>
      </c>
      <c r="G984" t="s">
        <v>12</v>
      </c>
      <c r="H984">
        <v>532000</v>
      </c>
    </row>
    <row r="985" spans="1:8" x14ac:dyDescent="0.25">
      <c r="A985">
        <v>4</v>
      </c>
      <c r="B985" t="s">
        <v>61</v>
      </c>
      <c r="C985" t="s">
        <v>62</v>
      </c>
      <c r="D985" t="s">
        <v>10</v>
      </c>
      <c r="E985" t="s">
        <v>13</v>
      </c>
      <c r="F985">
        <v>2001</v>
      </c>
      <c r="G985" t="s">
        <v>12</v>
      </c>
      <c r="H985">
        <v>295000</v>
      </c>
    </row>
    <row r="986" spans="1:8" x14ac:dyDescent="0.25">
      <c r="A986">
        <v>5</v>
      </c>
      <c r="B986" t="s">
        <v>61</v>
      </c>
      <c r="C986" t="s">
        <v>62</v>
      </c>
      <c r="D986" t="s">
        <v>10</v>
      </c>
      <c r="E986" t="s">
        <v>13</v>
      </c>
      <c r="F986">
        <v>2002</v>
      </c>
      <c r="G986" t="s">
        <v>12</v>
      </c>
      <c r="H986">
        <v>280000</v>
      </c>
    </row>
    <row r="987" spans="1:8" x14ac:dyDescent="0.25">
      <c r="A987">
        <v>6</v>
      </c>
      <c r="B987" t="s">
        <v>61</v>
      </c>
      <c r="C987" t="s">
        <v>62</v>
      </c>
      <c r="D987" t="s">
        <v>10</v>
      </c>
      <c r="E987" t="s">
        <v>13</v>
      </c>
      <c r="F987">
        <v>2003</v>
      </c>
      <c r="G987" t="s">
        <v>12</v>
      </c>
      <c r="H987">
        <v>359000</v>
      </c>
    </row>
    <row r="988" spans="1:8" x14ac:dyDescent="0.25">
      <c r="A988">
        <v>7</v>
      </c>
      <c r="B988" t="s">
        <v>61</v>
      </c>
      <c r="C988" t="s">
        <v>62</v>
      </c>
      <c r="D988" t="s">
        <v>10</v>
      </c>
      <c r="E988" t="s">
        <v>13</v>
      </c>
      <c r="F988">
        <v>2004</v>
      </c>
      <c r="G988" t="s">
        <v>12</v>
      </c>
      <c r="H988">
        <v>600000</v>
      </c>
    </row>
    <row r="989" spans="1:8" x14ac:dyDescent="0.25">
      <c r="A989">
        <v>8</v>
      </c>
      <c r="B989" t="s">
        <v>61</v>
      </c>
      <c r="C989" t="s">
        <v>62</v>
      </c>
      <c r="D989" t="s">
        <v>10</v>
      </c>
      <c r="E989" t="s">
        <v>13</v>
      </c>
      <c r="F989">
        <v>2005</v>
      </c>
      <c r="G989" t="s">
        <v>12</v>
      </c>
      <c r="H989">
        <v>772114</v>
      </c>
    </row>
    <row r="990" spans="1:8" x14ac:dyDescent="0.25">
      <c r="A990">
        <v>9</v>
      </c>
      <c r="B990" t="s">
        <v>61</v>
      </c>
      <c r="C990" t="s">
        <v>62</v>
      </c>
      <c r="D990" t="s">
        <v>10</v>
      </c>
      <c r="E990" t="s">
        <v>13</v>
      </c>
      <c r="F990">
        <v>2006</v>
      </c>
      <c r="G990" t="s">
        <v>12</v>
      </c>
      <c r="H990">
        <v>873970</v>
      </c>
    </row>
    <row r="991" spans="1:8" x14ac:dyDescent="0.25">
      <c r="A991">
        <v>10</v>
      </c>
      <c r="B991" t="s">
        <v>61</v>
      </c>
      <c r="C991" t="s">
        <v>62</v>
      </c>
      <c r="D991" t="s">
        <v>10</v>
      </c>
      <c r="E991" t="s">
        <v>13</v>
      </c>
      <c r="F991">
        <v>2007</v>
      </c>
      <c r="G991" t="s">
        <v>12</v>
      </c>
      <c r="H991">
        <v>661981</v>
      </c>
    </row>
    <row r="992" spans="1:8" x14ac:dyDescent="0.25">
      <c r="A992">
        <v>11</v>
      </c>
      <c r="B992" t="s">
        <v>61</v>
      </c>
      <c r="C992" t="s">
        <v>62</v>
      </c>
      <c r="D992" t="s">
        <v>10</v>
      </c>
      <c r="E992" t="s">
        <v>13</v>
      </c>
      <c r="F992">
        <v>2008</v>
      </c>
      <c r="G992" t="s">
        <v>12</v>
      </c>
      <c r="H992">
        <v>797752</v>
      </c>
    </row>
    <row r="993" spans="1:8" x14ac:dyDescent="0.25">
      <c r="A993">
        <v>12</v>
      </c>
      <c r="B993" t="s">
        <v>61</v>
      </c>
      <c r="C993" t="s">
        <v>62</v>
      </c>
      <c r="D993" t="s">
        <v>10</v>
      </c>
      <c r="E993" t="s">
        <v>13</v>
      </c>
      <c r="F993">
        <v>2009</v>
      </c>
      <c r="G993" t="s">
        <v>12</v>
      </c>
      <c r="H993">
        <v>868837</v>
      </c>
    </row>
    <row r="994" spans="1:8" x14ac:dyDescent="0.25">
      <c r="A994">
        <v>13</v>
      </c>
      <c r="B994" t="s">
        <v>61</v>
      </c>
      <c r="C994" t="s">
        <v>62</v>
      </c>
      <c r="D994" t="s">
        <v>10</v>
      </c>
      <c r="E994" t="s">
        <v>13</v>
      </c>
      <c r="F994">
        <v>2010</v>
      </c>
      <c r="G994" t="s">
        <v>12</v>
      </c>
      <c r="H994">
        <v>967663</v>
      </c>
    </row>
    <row r="995" spans="1:8" x14ac:dyDescent="0.25">
      <c r="A995">
        <v>14</v>
      </c>
      <c r="B995" t="s">
        <v>61</v>
      </c>
      <c r="C995" t="s">
        <v>62</v>
      </c>
      <c r="D995" t="s">
        <v>10</v>
      </c>
      <c r="E995" t="s">
        <v>13</v>
      </c>
      <c r="F995">
        <v>2011</v>
      </c>
      <c r="G995" t="s">
        <v>12</v>
      </c>
      <c r="H995">
        <v>1159496</v>
      </c>
    </row>
    <row r="996" spans="1:8" x14ac:dyDescent="0.25">
      <c r="A996">
        <v>15</v>
      </c>
      <c r="B996" t="s">
        <v>61</v>
      </c>
      <c r="C996" t="s">
        <v>62</v>
      </c>
      <c r="D996" t="s">
        <v>10</v>
      </c>
      <c r="E996" t="s">
        <v>13</v>
      </c>
      <c r="F996">
        <v>2012</v>
      </c>
      <c r="G996" t="s">
        <v>12</v>
      </c>
      <c r="H996">
        <v>948491</v>
      </c>
    </row>
    <row r="997" spans="1:8" x14ac:dyDescent="0.25">
      <c r="A997">
        <v>16</v>
      </c>
      <c r="B997" t="s">
        <v>61</v>
      </c>
      <c r="C997" t="s">
        <v>62</v>
      </c>
      <c r="D997" t="s">
        <v>10</v>
      </c>
      <c r="E997" t="s">
        <v>13</v>
      </c>
      <c r="F997">
        <v>2013</v>
      </c>
      <c r="G997" t="s">
        <v>12</v>
      </c>
      <c r="H997">
        <v>952503</v>
      </c>
    </row>
    <row r="998" spans="1:8" x14ac:dyDescent="0.25">
      <c r="A998">
        <v>17</v>
      </c>
      <c r="B998" t="s">
        <v>61</v>
      </c>
      <c r="C998" t="s">
        <v>62</v>
      </c>
      <c r="D998" t="s">
        <v>10</v>
      </c>
      <c r="E998" t="s">
        <v>13</v>
      </c>
      <c r="F998">
        <v>2014</v>
      </c>
      <c r="G998" t="s">
        <v>12</v>
      </c>
      <c r="H998">
        <v>1386840</v>
      </c>
    </row>
    <row r="999" spans="1:8" x14ac:dyDescent="0.25">
      <c r="A999">
        <v>18</v>
      </c>
      <c r="B999" t="s">
        <v>61</v>
      </c>
      <c r="C999" t="s">
        <v>62</v>
      </c>
      <c r="D999" t="s">
        <v>10</v>
      </c>
      <c r="E999" t="s">
        <v>13</v>
      </c>
      <c r="F999">
        <v>2015</v>
      </c>
      <c r="G999" t="s">
        <v>12</v>
      </c>
      <c r="H999">
        <v>1039709</v>
      </c>
    </row>
    <row r="1000" spans="1:8" x14ac:dyDescent="0.25">
      <c r="A1000">
        <v>19</v>
      </c>
      <c r="B1000" t="s">
        <v>61</v>
      </c>
      <c r="C1000" t="s">
        <v>62</v>
      </c>
      <c r="D1000" t="s">
        <v>10</v>
      </c>
      <c r="E1000" t="s">
        <v>13</v>
      </c>
      <c r="F1000">
        <v>2016</v>
      </c>
      <c r="G1000" t="s">
        <v>12</v>
      </c>
      <c r="H1000">
        <v>1091694</v>
      </c>
    </row>
    <row r="1001" spans="1:8" x14ac:dyDescent="0.25">
      <c r="A1001">
        <v>20</v>
      </c>
      <c r="B1001" t="s">
        <v>61</v>
      </c>
      <c r="C1001" t="s">
        <v>62</v>
      </c>
      <c r="D1001" t="s">
        <v>10</v>
      </c>
      <c r="E1001" t="s">
        <v>13</v>
      </c>
      <c r="F1001">
        <v>2017</v>
      </c>
      <c r="G1001" t="s">
        <v>12</v>
      </c>
      <c r="H1001">
        <v>885828</v>
      </c>
    </row>
    <row r="1002" spans="1:8" x14ac:dyDescent="0.25">
      <c r="A1002">
        <v>1</v>
      </c>
      <c r="B1002" t="s">
        <v>63</v>
      </c>
      <c r="C1002" t="s">
        <v>64</v>
      </c>
      <c r="D1002" t="s">
        <v>10</v>
      </c>
      <c r="E1002" t="s">
        <v>11</v>
      </c>
      <c r="F1002">
        <v>1998</v>
      </c>
      <c r="G1002" t="s">
        <v>12</v>
      </c>
      <c r="H1002">
        <v>347000</v>
      </c>
    </row>
    <row r="1003" spans="1:8" x14ac:dyDescent="0.25">
      <c r="A1003">
        <v>2</v>
      </c>
      <c r="B1003" t="s">
        <v>63</v>
      </c>
      <c r="C1003" t="s">
        <v>64</v>
      </c>
      <c r="D1003" t="s">
        <v>10</v>
      </c>
      <c r="E1003" t="s">
        <v>11</v>
      </c>
      <c r="F1003">
        <v>1999</v>
      </c>
      <c r="G1003" t="s">
        <v>12</v>
      </c>
      <c r="H1003">
        <v>340000</v>
      </c>
    </row>
    <row r="1004" spans="1:8" x14ac:dyDescent="0.25">
      <c r="A1004">
        <v>3</v>
      </c>
      <c r="B1004" t="s">
        <v>63</v>
      </c>
      <c r="C1004" t="s">
        <v>64</v>
      </c>
      <c r="D1004" t="s">
        <v>10</v>
      </c>
      <c r="E1004" t="s">
        <v>11</v>
      </c>
      <c r="F1004">
        <v>2000</v>
      </c>
      <c r="G1004" t="s">
        <v>12</v>
      </c>
      <c r="H1004">
        <v>320000</v>
      </c>
    </row>
    <row r="1005" spans="1:8" x14ac:dyDescent="0.25">
      <c r="A1005">
        <v>4</v>
      </c>
      <c r="B1005" t="s">
        <v>63</v>
      </c>
      <c r="C1005" t="s">
        <v>64</v>
      </c>
      <c r="D1005" t="s">
        <v>10</v>
      </c>
      <c r="E1005" t="s">
        <v>11</v>
      </c>
      <c r="F1005">
        <v>2001</v>
      </c>
      <c r="G1005" t="s">
        <v>12</v>
      </c>
      <c r="H1005">
        <v>275000</v>
      </c>
    </row>
    <row r="1006" spans="1:8" x14ac:dyDescent="0.25">
      <c r="A1006">
        <v>5</v>
      </c>
      <c r="B1006" t="s">
        <v>63</v>
      </c>
      <c r="C1006" t="s">
        <v>64</v>
      </c>
      <c r="D1006" t="s">
        <v>10</v>
      </c>
      <c r="E1006" t="s">
        <v>11</v>
      </c>
      <c r="F1006">
        <v>2002</v>
      </c>
      <c r="G1006" t="s">
        <v>12</v>
      </c>
      <c r="H1006">
        <v>310000</v>
      </c>
    </row>
    <row r="1007" spans="1:8" x14ac:dyDescent="0.25">
      <c r="A1007">
        <v>6</v>
      </c>
      <c r="B1007" t="s">
        <v>63</v>
      </c>
      <c r="C1007" t="s">
        <v>64</v>
      </c>
      <c r="D1007" t="s">
        <v>10</v>
      </c>
      <c r="E1007" t="s">
        <v>11</v>
      </c>
      <c r="F1007">
        <v>2003</v>
      </c>
      <c r="G1007" t="s">
        <v>12</v>
      </c>
      <c r="H1007">
        <v>330000</v>
      </c>
    </row>
    <row r="1008" spans="1:8" x14ac:dyDescent="0.25">
      <c r="A1008">
        <v>7</v>
      </c>
      <c r="B1008" t="s">
        <v>63</v>
      </c>
      <c r="C1008" t="s">
        <v>64</v>
      </c>
      <c r="D1008" t="s">
        <v>10</v>
      </c>
      <c r="E1008" t="s">
        <v>11</v>
      </c>
      <c r="F1008">
        <v>2004</v>
      </c>
      <c r="G1008" t="s">
        <v>12</v>
      </c>
      <c r="H1008">
        <v>345000</v>
      </c>
    </row>
    <row r="1009" spans="1:8" x14ac:dyDescent="0.25">
      <c r="A1009">
        <v>8</v>
      </c>
      <c r="B1009" t="s">
        <v>63</v>
      </c>
      <c r="C1009" t="s">
        <v>64</v>
      </c>
      <c r="D1009" t="s">
        <v>10</v>
      </c>
      <c r="E1009" t="s">
        <v>11</v>
      </c>
      <c r="F1009">
        <v>2005</v>
      </c>
      <c r="G1009" t="s">
        <v>12</v>
      </c>
      <c r="H1009">
        <v>523000</v>
      </c>
    </row>
    <row r="1010" spans="1:8" x14ac:dyDescent="0.25">
      <c r="A1010">
        <v>9</v>
      </c>
      <c r="B1010" t="s">
        <v>63</v>
      </c>
      <c r="C1010" t="s">
        <v>64</v>
      </c>
      <c r="D1010" t="s">
        <v>10</v>
      </c>
      <c r="E1010" t="s">
        <v>11</v>
      </c>
      <c r="F1010">
        <v>2006</v>
      </c>
      <c r="G1010" t="s">
        <v>12</v>
      </c>
      <c r="H1010">
        <v>315000</v>
      </c>
    </row>
    <row r="1011" spans="1:8" x14ac:dyDescent="0.25">
      <c r="A1011">
        <v>10</v>
      </c>
      <c r="B1011" t="s">
        <v>63</v>
      </c>
      <c r="C1011" t="s">
        <v>64</v>
      </c>
      <c r="D1011" t="s">
        <v>10</v>
      </c>
      <c r="E1011" t="s">
        <v>11</v>
      </c>
      <c r="F1011">
        <v>2007</v>
      </c>
      <c r="G1011" t="s">
        <v>12</v>
      </c>
      <c r="H1011">
        <v>259000</v>
      </c>
    </row>
    <row r="1012" spans="1:8" x14ac:dyDescent="0.25">
      <c r="A1012">
        <v>11</v>
      </c>
      <c r="B1012" t="s">
        <v>63</v>
      </c>
      <c r="C1012" t="s">
        <v>64</v>
      </c>
      <c r="D1012" t="s">
        <v>10</v>
      </c>
      <c r="E1012" t="s">
        <v>11</v>
      </c>
      <c r="F1012">
        <v>2008</v>
      </c>
      <c r="G1012" t="s">
        <v>12</v>
      </c>
      <c r="H1012">
        <v>600000</v>
      </c>
    </row>
    <row r="1013" spans="1:8" x14ac:dyDescent="0.25">
      <c r="A1013">
        <v>12</v>
      </c>
      <c r="B1013" t="s">
        <v>63</v>
      </c>
      <c r="C1013" t="s">
        <v>64</v>
      </c>
      <c r="D1013" t="s">
        <v>10</v>
      </c>
      <c r="E1013" t="s">
        <v>11</v>
      </c>
      <c r="F1013">
        <v>2009</v>
      </c>
      <c r="G1013" t="s">
        <v>12</v>
      </c>
      <c r="H1013">
        <v>580000</v>
      </c>
    </row>
    <row r="1014" spans="1:8" x14ac:dyDescent="0.25">
      <c r="A1014">
        <v>13</v>
      </c>
      <c r="B1014" t="s">
        <v>63</v>
      </c>
      <c r="C1014" t="s">
        <v>64</v>
      </c>
      <c r="D1014" t="s">
        <v>10</v>
      </c>
      <c r="E1014" t="s">
        <v>11</v>
      </c>
      <c r="F1014">
        <v>2010</v>
      </c>
      <c r="G1014" t="s">
        <v>12</v>
      </c>
      <c r="H1014">
        <v>620000</v>
      </c>
    </row>
    <row r="1015" spans="1:8" x14ac:dyDescent="0.25">
      <c r="A1015">
        <v>14</v>
      </c>
      <c r="B1015" t="s">
        <v>63</v>
      </c>
      <c r="C1015" t="s">
        <v>64</v>
      </c>
      <c r="D1015" t="s">
        <v>10</v>
      </c>
      <c r="E1015" t="s">
        <v>11</v>
      </c>
      <c r="F1015">
        <v>2011</v>
      </c>
      <c r="G1015" t="s">
        <v>12</v>
      </c>
      <c r="H1015">
        <v>700000</v>
      </c>
    </row>
    <row r="1016" spans="1:8" x14ac:dyDescent="0.25">
      <c r="A1016">
        <v>15</v>
      </c>
      <c r="B1016" t="s">
        <v>63</v>
      </c>
      <c r="C1016" t="s">
        <v>64</v>
      </c>
      <c r="D1016" t="s">
        <v>10</v>
      </c>
      <c r="E1016" t="s">
        <v>11</v>
      </c>
      <c r="F1016">
        <v>2012</v>
      </c>
      <c r="G1016" t="s">
        <v>12</v>
      </c>
      <c r="H1016">
        <v>530000</v>
      </c>
    </row>
    <row r="1017" spans="1:8" x14ac:dyDescent="0.25">
      <c r="A1017">
        <v>16</v>
      </c>
      <c r="B1017" t="s">
        <v>63</v>
      </c>
      <c r="C1017" t="s">
        <v>64</v>
      </c>
      <c r="D1017" t="s">
        <v>10</v>
      </c>
      <c r="E1017" t="s">
        <v>11</v>
      </c>
      <c r="F1017">
        <v>2013</v>
      </c>
      <c r="G1017" t="s">
        <v>12</v>
      </c>
      <c r="H1017">
        <v>1195000</v>
      </c>
    </row>
    <row r="1018" spans="1:8" x14ac:dyDescent="0.25">
      <c r="A1018">
        <v>17</v>
      </c>
      <c r="B1018" t="s">
        <v>63</v>
      </c>
      <c r="C1018" t="s">
        <v>64</v>
      </c>
      <c r="D1018" t="s">
        <v>10</v>
      </c>
      <c r="E1018" t="s">
        <v>11</v>
      </c>
      <c r="F1018">
        <v>2014</v>
      </c>
      <c r="G1018" t="s">
        <v>12</v>
      </c>
      <c r="H1018">
        <v>1288000</v>
      </c>
    </row>
    <row r="1019" spans="1:8" x14ac:dyDescent="0.25">
      <c r="A1019">
        <v>18</v>
      </c>
      <c r="B1019" t="s">
        <v>63</v>
      </c>
      <c r="C1019" t="s">
        <v>64</v>
      </c>
      <c r="D1019" t="s">
        <v>10</v>
      </c>
      <c r="E1019" t="s">
        <v>11</v>
      </c>
      <c r="F1019">
        <v>2015</v>
      </c>
      <c r="G1019" t="s">
        <v>12</v>
      </c>
      <c r="H1019">
        <v>2895890</v>
      </c>
    </row>
    <row r="1020" spans="1:8" x14ac:dyDescent="0.25">
      <c r="A1020">
        <v>19</v>
      </c>
      <c r="B1020" t="s">
        <v>63</v>
      </c>
      <c r="C1020" t="s">
        <v>64</v>
      </c>
      <c r="D1020" t="s">
        <v>10</v>
      </c>
      <c r="E1020" t="s">
        <v>11</v>
      </c>
      <c r="F1020">
        <v>2016</v>
      </c>
      <c r="G1020" t="s">
        <v>12</v>
      </c>
      <c r="H1020">
        <v>1418927</v>
      </c>
    </row>
    <row r="1021" spans="1:8" x14ac:dyDescent="0.25">
      <c r="A1021">
        <v>20</v>
      </c>
      <c r="B1021" t="s">
        <v>63</v>
      </c>
      <c r="C1021" t="s">
        <v>64</v>
      </c>
      <c r="D1021" t="s">
        <v>10</v>
      </c>
      <c r="E1021" t="s">
        <v>11</v>
      </c>
      <c r="F1021">
        <v>2017</v>
      </c>
      <c r="G1021" t="s">
        <v>12</v>
      </c>
      <c r="H1021">
        <v>1036385</v>
      </c>
    </row>
    <row r="1022" spans="1:8" x14ac:dyDescent="0.25">
      <c r="A1022">
        <v>1</v>
      </c>
      <c r="B1022" t="s">
        <v>63</v>
      </c>
      <c r="C1022" t="s">
        <v>64</v>
      </c>
      <c r="D1022" t="s">
        <v>10</v>
      </c>
      <c r="E1022" t="s">
        <v>13</v>
      </c>
      <c r="F1022">
        <v>1998</v>
      </c>
      <c r="G1022" t="s">
        <v>12</v>
      </c>
      <c r="H1022">
        <v>1363000</v>
      </c>
    </row>
    <row r="1023" spans="1:8" x14ac:dyDescent="0.25">
      <c r="A1023">
        <v>2</v>
      </c>
      <c r="B1023" t="s">
        <v>63</v>
      </c>
      <c r="C1023" t="s">
        <v>64</v>
      </c>
      <c r="D1023" t="s">
        <v>10</v>
      </c>
      <c r="E1023" t="s">
        <v>13</v>
      </c>
      <c r="F1023">
        <v>1999</v>
      </c>
      <c r="G1023" t="s">
        <v>12</v>
      </c>
      <c r="H1023">
        <v>1310000</v>
      </c>
    </row>
    <row r="1024" spans="1:8" x14ac:dyDescent="0.25">
      <c r="A1024">
        <v>3</v>
      </c>
      <c r="B1024" t="s">
        <v>63</v>
      </c>
      <c r="C1024" t="s">
        <v>64</v>
      </c>
      <c r="D1024" t="s">
        <v>10</v>
      </c>
      <c r="E1024" t="s">
        <v>13</v>
      </c>
      <c r="F1024">
        <v>2000</v>
      </c>
      <c r="G1024" t="s">
        <v>12</v>
      </c>
      <c r="H1024">
        <v>1280000</v>
      </c>
    </row>
    <row r="1025" spans="1:8" x14ac:dyDescent="0.25">
      <c r="A1025">
        <v>4</v>
      </c>
      <c r="B1025" t="s">
        <v>63</v>
      </c>
      <c r="C1025" t="s">
        <v>64</v>
      </c>
      <c r="D1025" t="s">
        <v>10</v>
      </c>
      <c r="E1025" t="s">
        <v>13</v>
      </c>
      <c r="F1025">
        <v>2001</v>
      </c>
      <c r="G1025" t="s">
        <v>12</v>
      </c>
      <c r="H1025">
        <v>1580000</v>
      </c>
    </row>
    <row r="1026" spans="1:8" x14ac:dyDescent="0.25">
      <c r="A1026">
        <v>5</v>
      </c>
      <c r="B1026" t="s">
        <v>63</v>
      </c>
      <c r="C1026" t="s">
        <v>64</v>
      </c>
      <c r="D1026" t="s">
        <v>10</v>
      </c>
      <c r="E1026" t="s">
        <v>13</v>
      </c>
      <c r="F1026">
        <v>2002</v>
      </c>
      <c r="G1026" t="s">
        <v>12</v>
      </c>
      <c r="H1026">
        <v>1679000</v>
      </c>
    </row>
    <row r="1027" spans="1:8" x14ac:dyDescent="0.25">
      <c r="A1027">
        <v>6</v>
      </c>
      <c r="B1027" t="s">
        <v>63</v>
      </c>
      <c r="C1027" t="s">
        <v>64</v>
      </c>
      <c r="D1027" t="s">
        <v>10</v>
      </c>
      <c r="E1027" t="s">
        <v>13</v>
      </c>
      <c r="F1027">
        <v>2003</v>
      </c>
      <c r="G1027" t="s">
        <v>12</v>
      </c>
      <c r="H1027">
        <v>1700000</v>
      </c>
    </row>
    <row r="1028" spans="1:8" x14ac:dyDescent="0.25">
      <c r="A1028">
        <v>7</v>
      </c>
      <c r="B1028" t="s">
        <v>63</v>
      </c>
      <c r="C1028" t="s">
        <v>64</v>
      </c>
      <c r="D1028" t="s">
        <v>10</v>
      </c>
      <c r="E1028" t="s">
        <v>13</v>
      </c>
      <c r="F1028">
        <v>2004</v>
      </c>
      <c r="G1028" t="s">
        <v>12</v>
      </c>
      <c r="H1028">
        <v>1710000</v>
      </c>
    </row>
    <row r="1029" spans="1:8" x14ac:dyDescent="0.25">
      <c r="A1029">
        <v>8</v>
      </c>
      <c r="B1029" t="s">
        <v>63</v>
      </c>
      <c r="C1029" t="s">
        <v>64</v>
      </c>
      <c r="D1029" t="s">
        <v>10</v>
      </c>
      <c r="E1029" t="s">
        <v>13</v>
      </c>
      <c r="F1029">
        <v>2005</v>
      </c>
      <c r="G1029" t="s">
        <v>12</v>
      </c>
      <c r="H1029">
        <v>1657000</v>
      </c>
    </row>
    <row r="1030" spans="1:8" x14ac:dyDescent="0.25">
      <c r="A1030">
        <v>9</v>
      </c>
      <c r="B1030" t="s">
        <v>63</v>
      </c>
      <c r="C1030" t="s">
        <v>64</v>
      </c>
      <c r="D1030" t="s">
        <v>10</v>
      </c>
      <c r="E1030" t="s">
        <v>13</v>
      </c>
      <c r="F1030">
        <v>2006</v>
      </c>
      <c r="G1030" t="s">
        <v>12</v>
      </c>
      <c r="H1030">
        <v>1292000</v>
      </c>
    </row>
    <row r="1031" spans="1:8" x14ac:dyDescent="0.25">
      <c r="A1031">
        <v>10</v>
      </c>
      <c r="B1031" t="s">
        <v>63</v>
      </c>
      <c r="C1031" t="s">
        <v>64</v>
      </c>
      <c r="D1031" t="s">
        <v>10</v>
      </c>
      <c r="E1031" t="s">
        <v>13</v>
      </c>
      <c r="F1031">
        <v>2007</v>
      </c>
      <c r="G1031" t="s">
        <v>12</v>
      </c>
      <c r="H1031">
        <v>1723000</v>
      </c>
    </row>
    <row r="1032" spans="1:8" x14ac:dyDescent="0.25">
      <c r="A1032">
        <v>11</v>
      </c>
      <c r="B1032" t="s">
        <v>63</v>
      </c>
      <c r="C1032" t="s">
        <v>64</v>
      </c>
      <c r="D1032" t="s">
        <v>10</v>
      </c>
      <c r="E1032" t="s">
        <v>13</v>
      </c>
      <c r="F1032">
        <v>2008</v>
      </c>
      <c r="G1032" t="s">
        <v>12</v>
      </c>
      <c r="H1032">
        <v>2000000</v>
      </c>
    </row>
    <row r="1033" spans="1:8" x14ac:dyDescent="0.25">
      <c r="A1033">
        <v>12</v>
      </c>
      <c r="B1033" t="s">
        <v>63</v>
      </c>
      <c r="C1033" t="s">
        <v>64</v>
      </c>
      <c r="D1033" t="s">
        <v>10</v>
      </c>
      <c r="E1033" t="s">
        <v>13</v>
      </c>
      <c r="F1033">
        <v>2009</v>
      </c>
      <c r="G1033" t="s">
        <v>12</v>
      </c>
      <c r="H1033">
        <v>1500000</v>
      </c>
    </row>
    <row r="1034" spans="1:8" x14ac:dyDescent="0.25">
      <c r="A1034">
        <v>13</v>
      </c>
      <c r="B1034" t="s">
        <v>63</v>
      </c>
      <c r="C1034" t="s">
        <v>64</v>
      </c>
      <c r="D1034" t="s">
        <v>10</v>
      </c>
      <c r="E1034" t="s">
        <v>13</v>
      </c>
      <c r="F1034">
        <v>2010</v>
      </c>
      <c r="G1034" t="s">
        <v>12</v>
      </c>
      <c r="H1034">
        <v>4500000</v>
      </c>
    </row>
    <row r="1035" spans="1:8" x14ac:dyDescent="0.25">
      <c r="A1035">
        <v>14</v>
      </c>
      <c r="B1035" t="s">
        <v>63</v>
      </c>
      <c r="C1035" t="s">
        <v>64</v>
      </c>
      <c r="D1035" t="s">
        <v>10</v>
      </c>
      <c r="E1035" t="s">
        <v>13</v>
      </c>
      <c r="F1035">
        <v>2011</v>
      </c>
      <c r="G1035" t="s">
        <v>12</v>
      </c>
      <c r="H1035">
        <v>3200000</v>
      </c>
    </row>
    <row r="1036" spans="1:8" x14ac:dyDescent="0.25">
      <c r="A1036">
        <v>15</v>
      </c>
      <c r="B1036" t="s">
        <v>63</v>
      </c>
      <c r="C1036" t="s">
        <v>64</v>
      </c>
      <c r="D1036" t="s">
        <v>10</v>
      </c>
      <c r="E1036" t="s">
        <v>13</v>
      </c>
      <c r="F1036">
        <v>2012</v>
      </c>
      <c r="G1036" t="s">
        <v>12</v>
      </c>
      <c r="H1036">
        <v>2500000</v>
      </c>
    </row>
    <row r="1037" spans="1:8" x14ac:dyDescent="0.25">
      <c r="A1037">
        <v>16</v>
      </c>
      <c r="B1037" t="s">
        <v>63</v>
      </c>
      <c r="C1037" t="s">
        <v>64</v>
      </c>
      <c r="D1037" t="s">
        <v>10</v>
      </c>
      <c r="E1037" t="s">
        <v>13</v>
      </c>
      <c r="F1037">
        <v>2013</v>
      </c>
      <c r="G1037" t="s">
        <v>12</v>
      </c>
      <c r="H1037">
        <v>2240000</v>
      </c>
    </row>
    <row r="1038" spans="1:8" x14ac:dyDescent="0.25">
      <c r="A1038">
        <v>17</v>
      </c>
      <c r="B1038" t="s">
        <v>63</v>
      </c>
      <c r="C1038" t="s">
        <v>64</v>
      </c>
      <c r="D1038" t="s">
        <v>10</v>
      </c>
      <c r="E1038" t="s">
        <v>13</v>
      </c>
      <c r="F1038">
        <v>2014</v>
      </c>
      <c r="G1038" t="s">
        <v>12</v>
      </c>
      <c r="H1038">
        <v>2421000</v>
      </c>
    </row>
    <row r="1039" spans="1:8" x14ac:dyDescent="0.25">
      <c r="A1039">
        <v>18</v>
      </c>
      <c r="B1039" t="s">
        <v>63</v>
      </c>
      <c r="C1039" t="s">
        <v>64</v>
      </c>
      <c r="D1039" t="s">
        <v>10</v>
      </c>
      <c r="E1039" t="s">
        <v>13</v>
      </c>
      <c r="F1039">
        <v>2015</v>
      </c>
      <c r="G1039" t="s">
        <v>12</v>
      </c>
      <c r="H1039">
        <v>1626981</v>
      </c>
    </row>
    <row r="1040" spans="1:8" x14ac:dyDescent="0.25">
      <c r="A1040">
        <v>19</v>
      </c>
      <c r="B1040" t="s">
        <v>63</v>
      </c>
      <c r="C1040" t="s">
        <v>64</v>
      </c>
      <c r="D1040" t="s">
        <v>10</v>
      </c>
      <c r="E1040" t="s">
        <v>13</v>
      </c>
      <c r="F1040">
        <v>2016</v>
      </c>
      <c r="G1040" t="s">
        <v>12</v>
      </c>
      <c r="H1040">
        <v>1504379</v>
      </c>
    </row>
    <row r="1041" spans="1:8" x14ac:dyDescent="0.25">
      <c r="A1041">
        <v>20</v>
      </c>
      <c r="B1041" t="s">
        <v>63</v>
      </c>
      <c r="C1041" t="s">
        <v>64</v>
      </c>
      <c r="D1041" t="s">
        <v>10</v>
      </c>
      <c r="E1041" t="s">
        <v>13</v>
      </c>
      <c r="F1041">
        <v>2017</v>
      </c>
      <c r="G1041" t="s">
        <v>12</v>
      </c>
      <c r="H1041">
        <v>1232209</v>
      </c>
    </row>
    <row r="1042" spans="1:8" x14ac:dyDescent="0.25">
      <c r="A1042">
        <v>1</v>
      </c>
      <c r="B1042" t="s">
        <v>65</v>
      </c>
      <c r="C1042" t="s">
        <v>66</v>
      </c>
      <c r="D1042" t="s">
        <v>10</v>
      </c>
      <c r="E1042" t="s">
        <v>11</v>
      </c>
      <c r="F1042">
        <v>1998</v>
      </c>
      <c r="G1042" t="s">
        <v>12</v>
      </c>
      <c r="H1042">
        <v>2950000</v>
      </c>
    </row>
    <row r="1043" spans="1:8" x14ac:dyDescent="0.25">
      <c r="A1043">
        <v>2</v>
      </c>
      <c r="B1043" t="s">
        <v>65</v>
      </c>
      <c r="C1043" t="s">
        <v>66</v>
      </c>
      <c r="D1043" t="s">
        <v>10</v>
      </c>
      <c r="E1043" t="s">
        <v>11</v>
      </c>
      <c r="F1043">
        <v>1999</v>
      </c>
      <c r="G1043" t="s">
        <v>12</v>
      </c>
      <c r="H1043">
        <v>2950000</v>
      </c>
    </row>
    <row r="1044" spans="1:8" x14ac:dyDescent="0.25">
      <c r="A1044">
        <v>3</v>
      </c>
      <c r="B1044" t="s">
        <v>65</v>
      </c>
      <c r="C1044" t="s">
        <v>66</v>
      </c>
      <c r="D1044" t="s">
        <v>10</v>
      </c>
      <c r="E1044" t="s">
        <v>11</v>
      </c>
      <c r="F1044">
        <v>2000</v>
      </c>
      <c r="G1044" t="s">
        <v>12</v>
      </c>
      <c r="H1044">
        <v>2950000</v>
      </c>
    </row>
    <row r="1045" spans="1:8" x14ac:dyDescent="0.25">
      <c r="A1045">
        <v>4</v>
      </c>
      <c r="B1045" t="s">
        <v>65</v>
      </c>
      <c r="C1045" t="s">
        <v>66</v>
      </c>
      <c r="D1045" t="s">
        <v>10</v>
      </c>
      <c r="E1045" t="s">
        <v>11</v>
      </c>
      <c r="F1045">
        <v>2001</v>
      </c>
      <c r="G1045" t="s">
        <v>12</v>
      </c>
      <c r="H1045">
        <v>2950000</v>
      </c>
    </row>
    <row r="1046" spans="1:8" x14ac:dyDescent="0.25">
      <c r="A1046">
        <v>5</v>
      </c>
      <c r="B1046" t="s">
        <v>65</v>
      </c>
      <c r="C1046" t="s">
        <v>66</v>
      </c>
      <c r="D1046" t="s">
        <v>10</v>
      </c>
      <c r="E1046" t="s">
        <v>11</v>
      </c>
      <c r="F1046">
        <v>2002</v>
      </c>
      <c r="G1046" t="s">
        <v>12</v>
      </c>
      <c r="H1046">
        <v>2950000</v>
      </c>
    </row>
    <row r="1047" spans="1:8" x14ac:dyDescent="0.25">
      <c r="A1047">
        <v>6</v>
      </c>
      <c r="B1047" t="s">
        <v>65</v>
      </c>
      <c r="C1047" t="s">
        <v>66</v>
      </c>
      <c r="D1047" t="s">
        <v>10</v>
      </c>
      <c r="E1047" t="s">
        <v>11</v>
      </c>
      <c r="F1047">
        <v>2003</v>
      </c>
      <c r="G1047" t="s">
        <v>12</v>
      </c>
      <c r="H1047">
        <v>2950000</v>
      </c>
    </row>
    <row r="1048" spans="1:8" x14ac:dyDescent="0.25">
      <c r="A1048">
        <v>7</v>
      </c>
      <c r="B1048" t="s">
        <v>65</v>
      </c>
      <c r="C1048" t="s">
        <v>66</v>
      </c>
      <c r="D1048" t="s">
        <v>10</v>
      </c>
      <c r="E1048" t="s">
        <v>11</v>
      </c>
      <c r="F1048">
        <v>2004</v>
      </c>
      <c r="G1048" t="s">
        <v>12</v>
      </c>
      <c r="H1048">
        <v>2950000</v>
      </c>
    </row>
    <row r="1049" spans="1:8" x14ac:dyDescent="0.25">
      <c r="A1049">
        <v>8</v>
      </c>
      <c r="B1049" t="s">
        <v>65</v>
      </c>
      <c r="C1049" t="s">
        <v>66</v>
      </c>
      <c r="D1049" t="s">
        <v>10</v>
      </c>
      <c r="E1049" t="s">
        <v>11</v>
      </c>
      <c r="F1049">
        <v>2005</v>
      </c>
      <c r="G1049" t="s">
        <v>12</v>
      </c>
      <c r="H1049">
        <v>3900000</v>
      </c>
    </row>
    <row r="1050" spans="1:8" x14ac:dyDescent="0.25">
      <c r="A1050">
        <v>9</v>
      </c>
      <c r="B1050" t="s">
        <v>65</v>
      </c>
      <c r="C1050" t="s">
        <v>66</v>
      </c>
      <c r="D1050" t="s">
        <v>10</v>
      </c>
      <c r="E1050" t="s">
        <v>11</v>
      </c>
      <c r="F1050">
        <v>2006</v>
      </c>
      <c r="G1050" t="s">
        <v>12</v>
      </c>
      <c r="H1050">
        <v>3900000</v>
      </c>
    </row>
    <row r="1051" spans="1:8" x14ac:dyDescent="0.25">
      <c r="A1051">
        <v>10</v>
      </c>
      <c r="B1051" t="s">
        <v>65</v>
      </c>
      <c r="C1051" t="s">
        <v>66</v>
      </c>
      <c r="D1051" t="s">
        <v>10</v>
      </c>
      <c r="E1051" t="s">
        <v>11</v>
      </c>
      <c r="F1051">
        <v>2007</v>
      </c>
      <c r="G1051" t="s">
        <v>12</v>
      </c>
      <c r="H1051">
        <v>2950000</v>
      </c>
    </row>
    <row r="1052" spans="1:8" x14ac:dyDescent="0.25">
      <c r="A1052">
        <v>11</v>
      </c>
      <c r="B1052" t="s">
        <v>65</v>
      </c>
      <c r="C1052" t="s">
        <v>66</v>
      </c>
      <c r="D1052" t="s">
        <v>10</v>
      </c>
      <c r="E1052" t="s">
        <v>11</v>
      </c>
      <c r="F1052">
        <v>2008</v>
      </c>
      <c r="G1052" t="s">
        <v>12</v>
      </c>
      <c r="H1052">
        <v>2950000</v>
      </c>
    </row>
    <row r="1053" spans="1:8" x14ac:dyDescent="0.25">
      <c r="A1053">
        <v>12</v>
      </c>
      <c r="B1053" t="s">
        <v>65</v>
      </c>
      <c r="C1053" t="s">
        <v>66</v>
      </c>
      <c r="D1053" t="s">
        <v>10</v>
      </c>
      <c r="E1053" t="s">
        <v>11</v>
      </c>
      <c r="F1053">
        <v>2009</v>
      </c>
      <c r="G1053" t="s">
        <v>12</v>
      </c>
      <c r="H1053">
        <v>2950000</v>
      </c>
    </row>
    <row r="1054" spans="1:8" x14ac:dyDescent="0.25">
      <c r="A1054">
        <v>13</v>
      </c>
      <c r="B1054" t="s">
        <v>65</v>
      </c>
      <c r="C1054" t="s">
        <v>66</v>
      </c>
      <c r="D1054" t="s">
        <v>10</v>
      </c>
      <c r="E1054" t="s">
        <v>11</v>
      </c>
      <c r="F1054">
        <v>2010</v>
      </c>
      <c r="G1054" t="s">
        <v>12</v>
      </c>
      <c r="H1054">
        <v>2950000</v>
      </c>
    </row>
    <row r="1055" spans="1:8" x14ac:dyDescent="0.25">
      <c r="A1055">
        <v>14</v>
      </c>
      <c r="B1055" t="s">
        <v>65</v>
      </c>
      <c r="C1055" t="s">
        <v>66</v>
      </c>
      <c r="D1055" t="s">
        <v>10</v>
      </c>
      <c r="E1055" t="s">
        <v>11</v>
      </c>
      <c r="F1055">
        <v>2011</v>
      </c>
      <c r="G1055" t="s">
        <v>12</v>
      </c>
      <c r="H1055">
        <v>2950000</v>
      </c>
    </row>
    <row r="1056" spans="1:8" x14ac:dyDescent="0.25">
      <c r="A1056">
        <v>15</v>
      </c>
      <c r="B1056" t="s">
        <v>65</v>
      </c>
      <c r="C1056" t="s">
        <v>66</v>
      </c>
      <c r="D1056" t="s">
        <v>10</v>
      </c>
      <c r="E1056" t="s">
        <v>11</v>
      </c>
      <c r="F1056">
        <v>2012</v>
      </c>
      <c r="G1056" t="s">
        <v>12</v>
      </c>
      <c r="H1056">
        <v>2950000</v>
      </c>
    </row>
    <row r="1057" spans="1:8" x14ac:dyDescent="0.25">
      <c r="A1057">
        <v>16</v>
      </c>
      <c r="B1057" t="s">
        <v>65</v>
      </c>
      <c r="C1057" t="s">
        <v>66</v>
      </c>
      <c r="D1057" t="s">
        <v>10</v>
      </c>
      <c r="E1057" t="s">
        <v>11</v>
      </c>
      <c r="F1057">
        <v>2013</v>
      </c>
      <c r="G1057" t="s">
        <v>12</v>
      </c>
      <c r="H1057">
        <v>2950000</v>
      </c>
    </row>
    <row r="1058" spans="1:8" x14ac:dyDescent="0.25">
      <c r="A1058">
        <v>17</v>
      </c>
      <c r="B1058" t="s">
        <v>65</v>
      </c>
      <c r="C1058" t="s">
        <v>66</v>
      </c>
      <c r="D1058" t="s">
        <v>10</v>
      </c>
      <c r="E1058" t="s">
        <v>11</v>
      </c>
      <c r="F1058">
        <v>2014</v>
      </c>
      <c r="G1058" t="s">
        <v>12</v>
      </c>
      <c r="H1058">
        <v>2950000</v>
      </c>
    </row>
    <row r="1059" spans="1:8" x14ac:dyDescent="0.25">
      <c r="A1059">
        <v>18</v>
      </c>
      <c r="B1059" t="s">
        <v>65</v>
      </c>
      <c r="C1059" t="s">
        <v>66</v>
      </c>
      <c r="D1059" t="s">
        <v>10</v>
      </c>
      <c r="E1059" t="s">
        <v>11</v>
      </c>
      <c r="F1059">
        <v>2015</v>
      </c>
      <c r="G1059" t="s">
        <v>12</v>
      </c>
      <c r="H1059">
        <v>3500000</v>
      </c>
    </row>
    <row r="1060" spans="1:8" x14ac:dyDescent="0.25">
      <c r="A1060">
        <v>19</v>
      </c>
      <c r="B1060" t="s">
        <v>65</v>
      </c>
      <c r="C1060" t="s">
        <v>66</v>
      </c>
      <c r="D1060" t="s">
        <v>10</v>
      </c>
      <c r="E1060" t="s">
        <v>11</v>
      </c>
      <c r="F1060">
        <v>2016</v>
      </c>
      <c r="G1060" t="s">
        <v>12</v>
      </c>
      <c r="H1060">
        <v>3450000</v>
      </c>
    </row>
    <row r="1061" spans="1:8" x14ac:dyDescent="0.25">
      <c r="A1061">
        <v>20</v>
      </c>
      <c r="B1061" t="s">
        <v>65</v>
      </c>
      <c r="C1061" t="s">
        <v>66</v>
      </c>
      <c r="D1061" t="s">
        <v>10</v>
      </c>
      <c r="E1061" t="s">
        <v>11</v>
      </c>
      <c r="F1061">
        <v>2017</v>
      </c>
      <c r="G1061" t="s">
        <v>12</v>
      </c>
      <c r="H1061">
        <v>3750000</v>
      </c>
    </row>
    <row r="1062" spans="1:8" x14ac:dyDescent="0.25">
      <c r="A1062">
        <v>1</v>
      </c>
      <c r="B1062" t="s">
        <v>65</v>
      </c>
      <c r="C1062" t="s">
        <v>66</v>
      </c>
      <c r="D1062" t="s">
        <v>10</v>
      </c>
      <c r="E1062" t="s">
        <v>13</v>
      </c>
      <c r="F1062">
        <v>1998</v>
      </c>
      <c r="G1062" t="s">
        <v>12</v>
      </c>
      <c r="H1062">
        <v>2950000</v>
      </c>
    </row>
    <row r="1063" spans="1:8" x14ac:dyDescent="0.25">
      <c r="A1063">
        <v>2</v>
      </c>
      <c r="B1063" t="s">
        <v>65</v>
      </c>
      <c r="C1063" t="s">
        <v>66</v>
      </c>
      <c r="D1063" t="s">
        <v>10</v>
      </c>
      <c r="E1063" t="s">
        <v>13</v>
      </c>
      <c r="F1063">
        <v>1999</v>
      </c>
      <c r="G1063" t="s">
        <v>12</v>
      </c>
      <c r="H1063">
        <v>2950000</v>
      </c>
    </row>
    <row r="1064" spans="1:8" x14ac:dyDescent="0.25">
      <c r="A1064">
        <v>3</v>
      </c>
      <c r="B1064" t="s">
        <v>65</v>
      </c>
      <c r="C1064" t="s">
        <v>66</v>
      </c>
      <c r="D1064" t="s">
        <v>10</v>
      </c>
      <c r="E1064" t="s">
        <v>13</v>
      </c>
      <c r="F1064">
        <v>2000</v>
      </c>
      <c r="G1064" t="s">
        <v>12</v>
      </c>
      <c r="H1064">
        <v>2950000</v>
      </c>
    </row>
    <row r="1065" spans="1:8" x14ac:dyDescent="0.25">
      <c r="A1065">
        <v>4</v>
      </c>
      <c r="B1065" t="s">
        <v>65</v>
      </c>
      <c r="C1065" t="s">
        <v>66</v>
      </c>
      <c r="D1065" t="s">
        <v>10</v>
      </c>
      <c r="E1065" t="s">
        <v>13</v>
      </c>
      <c r="F1065">
        <v>2001</v>
      </c>
      <c r="G1065" t="s">
        <v>12</v>
      </c>
      <c r="H1065">
        <v>2950000</v>
      </c>
    </row>
    <row r="1066" spans="1:8" x14ac:dyDescent="0.25">
      <c r="A1066">
        <v>5</v>
      </c>
      <c r="B1066" t="s">
        <v>65</v>
      </c>
      <c r="C1066" t="s">
        <v>66</v>
      </c>
      <c r="D1066" t="s">
        <v>10</v>
      </c>
      <c r="E1066" t="s">
        <v>13</v>
      </c>
      <c r="F1066">
        <v>2002</v>
      </c>
      <c r="G1066" t="s">
        <v>12</v>
      </c>
      <c r="H1066">
        <v>2950000</v>
      </c>
    </row>
    <row r="1067" spans="1:8" x14ac:dyDescent="0.25">
      <c r="A1067">
        <v>6</v>
      </c>
      <c r="B1067" t="s">
        <v>65</v>
      </c>
      <c r="C1067" t="s">
        <v>66</v>
      </c>
      <c r="D1067" t="s">
        <v>10</v>
      </c>
      <c r="E1067" t="s">
        <v>13</v>
      </c>
      <c r="F1067">
        <v>2003</v>
      </c>
      <c r="G1067" t="s">
        <v>12</v>
      </c>
      <c r="H1067">
        <v>2950000</v>
      </c>
    </row>
    <row r="1068" spans="1:8" x14ac:dyDescent="0.25">
      <c r="A1068">
        <v>7</v>
      </c>
      <c r="B1068" t="s">
        <v>65</v>
      </c>
      <c r="C1068" t="s">
        <v>66</v>
      </c>
      <c r="D1068" t="s">
        <v>10</v>
      </c>
      <c r="E1068" t="s">
        <v>13</v>
      </c>
      <c r="F1068">
        <v>2004</v>
      </c>
      <c r="G1068" t="s">
        <v>12</v>
      </c>
      <c r="H1068">
        <v>2950000</v>
      </c>
    </row>
    <row r="1069" spans="1:8" x14ac:dyDescent="0.25">
      <c r="A1069">
        <v>8</v>
      </c>
      <c r="B1069" t="s">
        <v>65</v>
      </c>
      <c r="C1069" t="s">
        <v>66</v>
      </c>
      <c r="D1069" t="s">
        <v>10</v>
      </c>
      <c r="E1069" t="s">
        <v>13</v>
      </c>
      <c r="F1069">
        <v>2005</v>
      </c>
      <c r="G1069" t="s">
        <v>12</v>
      </c>
      <c r="H1069">
        <v>2000000</v>
      </c>
    </row>
    <row r="1070" spans="1:8" x14ac:dyDescent="0.25">
      <c r="A1070">
        <v>9</v>
      </c>
      <c r="B1070" t="s">
        <v>65</v>
      </c>
      <c r="C1070" t="s">
        <v>66</v>
      </c>
      <c r="D1070" t="s">
        <v>10</v>
      </c>
      <c r="E1070" t="s">
        <v>13</v>
      </c>
      <c r="F1070">
        <v>2006</v>
      </c>
      <c r="G1070" t="s">
        <v>12</v>
      </c>
      <c r="H1070">
        <v>2000000</v>
      </c>
    </row>
    <row r="1071" spans="1:8" x14ac:dyDescent="0.25">
      <c r="A1071">
        <v>10</v>
      </c>
      <c r="B1071" t="s">
        <v>65</v>
      </c>
      <c r="C1071" t="s">
        <v>66</v>
      </c>
      <c r="D1071" t="s">
        <v>10</v>
      </c>
      <c r="E1071" t="s">
        <v>13</v>
      </c>
      <c r="F1071">
        <v>2007</v>
      </c>
      <c r="G1071" t="s">
        <v>12</v>
      </c>
      <c r="H1071">
        <v>2950000</v>
      </c>
    </row>
    <row r="1072" spans="1:8" x14ac:dyDescent="0.25">
      <c r="A1072">
        <v>11</v>
      </c>
      <c r="B1072" t="s">
        <v>65</v>
      </c>
      <c r="C1072" t="s">
        <v>66</v>
      </c>
      <c r="D1072" t="s">
        <v>10</v>
      </c>
      <c r="E1072" t="s">
        <v>13</v>
      </c>
      <c r="F1072">
        <v>2008</v>
      </c>
      <c r="G1072" t="s">
        <v>12</v>
      </c>
      <c r="H1072">
        <v>2950000</v>
      </c>
    </row>
    <row r="1073" spans="1:8" x14ac:dyDescent="0.25">
      <c r="A1073">
        <v>12</v>
      </c>
      <c r="B1073" t="s">
        <v>65</v>
      </c>
      <c r="C1073" t="s">
        <v>66</v>
      </c>
      <c r="D1073" t="s">
        <v>10</v>
      </c>
      <c r="E1073" t="s">
        <v>13</v>
      </c>
      <c r="F1073">
        <v>2009</v>
      </c>
      <c r="G1073" t="s">
        <v>12</v>
      </c>
      <c r="H1073">
        <v>2950000</v>
      </c>
    </row>
    <row r="1074" spans="1:8" x14ac:dyDescent="0.25">
      <c r="A1074">
        <v>13</v>
      </c>
      <c r="B1074" t="s">
        <v>65</v>
      </c>
      <c r="C1074" t="s">
        <v>66</v>
      </c>
      <c r="D1074" t="s">
        <v>10</v>
      </c>
      <c r="E1074" t="s">
        <v>13</v>
      </c>
      <c r="F1074">
        <v>2010</v>
      </c>
      <c r="G1074" t="s">
        <v>12</v>
      </c>
      <c r="H1074">
        <v>2950000</v>
      </c>
    </row>
    <row r="1075" spans="1:8" x14ac:dyDescent="0.25">
      <c r="A1075">
        <v>14</v>
      </c>
      <c r="B1075" t="s">
        <v>65</v>
      </c>
      <c r="C1075" t="s">
        <v>66</v>
      </c>
      <c r="D1075" t="s">
        <v>10</v>
      </c>
      <c r="E1075" t="s">
        <v>13</v>
      </c>
      <c r="F1075">
        <v>2011</v>
      </c>
      <c r="G1075" t="s">
        <v>12</v>
      </c>
      <c r="H1075">
        <v>2950000</v>
      </c>
    </row>
    <row r="1076" spans="1:8" x14ac:dyDescent="0.25">
      <c r="A1076">
        <v>15</v>
      </c>
      <c r="B1076" t="s">
        <v>65</v>
      </c>
      <c r="C1076" t="s">
        <v>66</v>
      </c>
      <c r="D1076" t="s">
        <v>10</v>
      </c>
      <c r="E1076" t="s">
        <v>13</v>
      </c>
      <c r="F1076">
        <v>2012</v>
      </c>
      <c r="G1076" t="s">
        <v>12</v>
      </c>
      <c r="H1076">
        <v>2950000</v>
      </c>
    </row>
    <row r="1077" spans="1:8" x14ac:dyDescent="0.25">
      <c r="A1077">
        <v>16</v>
      </c>
      <c r="B1077" t="s">
        <v>65</v>
      </c>
      <c r="C1077" t="s">
        <v>66</v>
      </c>
      <c r="D1077" t="s">
        <v>10</v>
      </c>
      <c r="E1077" t="s">
        <v>13</v>
      </c>
      <c r="F1077">
        <v>2013</v>
      </c>
      <c r="G1077" t="s">
        <v>12</v>
      </c>
      <c r="H1077">
        <v>2950000</v>
      </c>
    </row>
    <row r="1078" spans="1:8" x14ac:dyDescent="0.25">
      <c r="A1078">
        <v>17</v>
      </c>
      <c r="B1078" t="s">
        <v>65</v>
      </c>
      <c r="C1078" t="s">
        <v>66</v>
      </c>
      <c r="D1078" t="s">
        <v>10</v>
      </c>
      <c r="E1078" t="s">
        <v>13</v>
      </c>
      <c r="F1078">
        <v>2014</v>
      </c>
      <c r="G1078" t="s">
        <v>12</v>
      </c>
      <c r="H1078">
        <v>2950000</v>
      </c>
    </row>
    <row r="1079" spans="1:8" x14ac:dyDescent="0.25">
      <c r="A1079">
        <v>18</v>
      </c>
      <c r="B1079" t="s">
        <v>65</v>
      </c>
      <c r="C1079" t="s">
        <v>66</v>
      </c>
      <c r="D1079" t="s">
        <v>10</v>
      </c>
      <c r="E1079" t="s">
        <v>13</v>
      </c>
      <c r="F1079">
        <v>2015</v>
      </c>
      <c r="G1079" t="s">
        <v>12</v>
      </c>
      <c r="H1079">
        <v>3500000</v>
      </c>
    </row>
    <row r="1080" spans="1:8" x14ac:dyDescent="0.25">
      <c r="A1080">
        <v>19</v>
      </c>
      <c r="B1080" t="s">
        <v>65</v>
      </c>
      <c r="C1080" t="s">
        <v>66</v>
      </c>
      <c r="D1080" t="s">
        <v>10</v>
      </c>
      <c r="E1080" t="s">
        <v>13</v>
      </c>
      <c r="F1080">
        <v>2016</v>
      </c>
      <c r="G1080" t="s">
        <v>12</v>
      </c>
      <c r="H1080">
        <v>3450000</v>
      </c>
    </row>
    <row r="1081" spans="1:8" x14ac:dyDescent="0.25">
      <c r="A1081">
        <v>20</v>
      </c>
      <c r="B1081" t="s">
        <v>65</v>
      </c>
      <c r="C1081" t="s">
        <v>66</v>
      </c>
      <c r="D1081" t="s">
        <v>10</v>
      </c>
      <c r="E1081" t="s">
        <v>13</v>
      </c>
      <c r="F1081">
        <v>2017</v>
      </c>
      <c r="G1081" t="s">
        <v>12</v>
      </c>
      <c r="H1081">
        <v>3750000</v>
      </c>
    </row>
    <row r="1082" spans="1:8" x14ac:dyDescent="0.25">
      <c r="A1082">
        <v>1</v>
      </c>
      <c r="B1082" t="s">
        <v>67</v>
      </c>
      <c r="C1082" t="s">
        <v>68</v>
      </c>
      <c r="D1082" t="s">
        <v>10</v>
      </c>
      <c r="E1082" t="s">
        <v>11</v>
      </c>
      <c r="F1082">
        <v>1998</v>
      </c>
      <c r="G1082" t="s">
        <v>12</v>
      </c>
      <c r="H1082">
        <v>98000</v>
      </c>
    </row>
    <row r="1083" spans="1:8" x14ac:dyDescent="0.25">
      <c r="A1083">
        <v>2</v>
      </c>
      <c r="B1083" t="s">
        <v>67</v>
      </c>
      <c r="C1083" t="s">
        <v>68</v>
      </c>
      <c r="D1083" t="s">
        <v>10</v>
      </c>
      <c r="E1083" t="s">
        <v>11</v>
      </c>
      <c r="F1083">
        <v>1999</v>
      </c>
      <c r="G1083" t="s">
        <v>12</v>
      </c>
      <c r="H1083">
        <v>98000</v>
      </c>
    </row>
    <row r="1084" spans="1:8" x14ac:dyDescent="0.25">
      <c r="A1084">
        <v>3</v>
      </c>
      <c r="B1084" t="s">
        <v>67</v>
      </c>
      <c r="C1084" t="s">
        <v>68</v>
      </c>
      <c r="D1084" t="s">
        <v>10</v>
      </c>
      <c r="E1084" t="s">
        <v>11</v>
      </c>
      <c r="F1084">
        <v>2000</v>
      </c>
      <c r="G1084" t="s">
        <v>12</v>
      </c>
      <c r="H1084">
        <v>98000</v>
      </c>
    </row>
    <row r="1085" spans="1:8" x14ac:dyDescent="0.25">
      <c r="A1085">
        <v>4</v>
      </c>
      <c r="B1085" t="s">
        <v>67</v>
      </c>
      <c r="C1085" t="s">
        <v>68</v>
      </c>
      <c r="D1085" t="s">
        <v>10</v>
      </c>
      <c r="E1085" t="s">
        <v>11</v>
      </c>
      <c r="F1085">
        <v>2001</v>
      </c>
      <c r="G1085" t="s">
        <v>12</v>
      </c>
      <c r="H1085">
        <v>98000</v>
      </c>
    </row>
    <row r="1086" spans="1:8" x14ac:dyDescent="0.25">
      <c r="A1086">
        <v>5</v>
      </c>
      <c r="B1086" t="s">
        <v>67</v>
      </c>
      <c r="C1086" t="s">
        <v>68</v>
      </c>
      <c r="D1086" t="s">
        <v>10</v>
      </c>
      <c r="E1086" t="s">
        <v>11</v>
      </c>
      <c r="F1086">
        <v>2002</v>
      </c>
      <c r="G1086" t="s">
        <v>12</v>
      </c>
      <c r="H1086">
        <v>98000</v>
      </c>
    </row>
    <row r="1087" spans="1:8" x14ac:dyDescent="0.25">
      <c r="A1087">
        <v>6</v>
      </c>
      <c r="B1087" t="s">
        <v>67</v>
      </c>
      <c r="C1087" t="s">
        <v>68</v>
      </c>
      <c r="D1087" t="s">
        <v>10</v>
      </c>
      <c r="E1087" t="s">
        <v>11</v>
      </c>
      <c r="F1087">
        <v>2003</v>
      </c>
      <c r="G1087" t="s">
        <v>12</v>
      </c>
      <c r="H1087">
        <v>98000</v>
      </c>
    </row>
    <row r="1088" spans="1:8" x14ac:dyDescent="0.25">
      <c r="A1088">
        <v>7</v>
      </c>
      <c r="B1088" t="s">
        <v>67</v>
      </c>
      <c r="C1088" t="s">
        <v>68</v>
      </c>
      <c r="D1088" t="s">
        <v>10</v>
      </c>
      <c r="E1088" t="s">
        <v>11</v>
      </c>
      <c r="F1088">
        <v>2004</v>
      </c>
      <c r="G1088" t="s">
        <v>12</v>
      </c>
      <c r="H1088">
        <v>98000</v>
      </c>
    </row>
    <row r="1089" spans="1:8" x14ac:dyDescent="0.25">
      <c r="A1089">
        <v>8</v>
      </c>
      <c r="B1089" t="s">
        <v>67</v>
      </c>
      <c r="C1089" t="s">
        <v>68</v>
      </c>
      <c r="D1089" t="s">
        <v>10</v>
      </c>
      <c r="E1089" t="s">
        <v>11</v>
      </c>
      <c r="F1089">
        <v>2005</v>
      </c>
      <c r="G1089" t="s">
        <v>12</v>
      </c>
      <c r="H1089">
        <v>98000</v>
      </c>
    </row>
    <row r="1090" spans="1:8" x14ac:dyDescent="0.25">
      <c r="A1090">
        <v>9</v>
      </c>
      <c r="B1090" t="s">
        <v>67</v>
      </c>
      <c r="C1090" t="s">
        <v>68</v>
      </c>
      <c r="D1090" t="s">
        <v>10</v>
      </c>
      <c r="E1090" t="s">
        <v>11</v>
      </c>
      <c r="F1090">
        <v>2006</v>
      </c>
      <c r="G1090" t="s">
        <v>12</v>
      </c>
      <c r="H1090">
        <v>98000</v>
      </c>
    </row>
    <row r="1091" spans="1:8" x14ac:dyDescent="0.25">
      <c r="A1091">
        <v>10</v>
      </c>
      <c r="B1091" t="s">
        <v>67</v>
      </c>
      <c r="C1091" t="s">
        <v>68</v>
      </c>
      <c r="D1091" t="s">
        <v>10</v>
      </c>
      <c r="E1091" t="s">
        <v>11</v>
      </c>
      <c r="F1091">
        <v>2007</v>
      </c>
      <c r="G1091" t="s">
        <v>12</v>
      </c>
      <c r="H1091">
        <v>196000</v>
      </c>
    </row>
    <row r="1092" spans="1:8" x14ac:dyDescent="0.25">
      <c r="A1092">
        <v>11</v>
      </c>
      <c r="B1092" t="s">
        <v>67</v>
      </c>
      <c r="C1092" t="s">
        <v>68</v>
      </c>
      <c r="D1092" t="s">
        <v>10</v>
      </c>
      <c r="E1092" t="s">
        <v>11</v>
      </c>
      <c r="F1092">
        <v>2008</v>
      </c>
      <c r="G1092" t="s">
        <v>12</v>
      </c>
      <c r="H1092">
        <v>294600</v>
      </c>
    </row>
    <row r="1093" spans="1:8" x14ac:dyDescent="0.25">
      <c r="A1093">
        <v>12</v>
      </c>
      <c r="B1093" t="s">
        <v>67</v>
      </c>
      <c r="C1093" t="s">
        <v>68</v>
      </c>
      <c r="D1093" t="s">
        <v>10</v>
      </c>
      <c r="E1093" t="s">
        <v>11</v>
      </c>
      <c r="F1093">
        <v>2009</v>
      </c>
      <c r="G1093" t="s">
        <v>12</v>
      </c>
      <c r="H1093">
        <v>638300</v>
      </c>
    </row>
    <row r="1094" spans="1:8" x14ac:dyDescent="0.25">
      <c r="A1094">
        <v>13</v>
      </c>
      <c r="B1094" t="s">
        <v>67</v>
      </c>
      <c r="C1094" t="s">
        <v>68</v>
      </c>
      <c r="D1094" t="s">
        <v>10</v>
      </c>
      <c r="E1094" t="s">
        <v>11</v>
      </c>
      <c r="F1094">
        <v>2010</v>
      </c>
      <c r="G1094" t="s">
        <v>12</v>
      </c>
      <c r="H1094">
        <v>1031100</v>
      </c>
    </row>
    <row r="1095" spans="1:8" x14ac:dyDescent="0.25">
      <c r="A1095">
        <v>14</v>
      </c>
      <c r="B1095" t="s">
        <v>67</v>
      </c>
      <c r="C1095" t="s">
        <v>68</v>
      </c>
      <c r="D1095" t="s">
        <v>10</v>
      </c>
      <c r="E1095" t="s">
        <v>11</v>
      </c>
      <c r="F1095">
        <v>2011</v>
      </c>
      <c r="G1095" t="s">
        <v>12</v>
      </c>
      <c r="H1095">
        <v>883800</v>
      </c>
    </row>
    <row r="1096" spans="1:8" x14ac:dyDescent="0.25">
      <c r="A1096">
        <v>15</v>
      </c>
      <c r="B1096" t="s">
        <v>67</v>
      </c>
      <c r="C1096" t="s">
        <v>68</v>
      </c>
      <c r="D1096" t="s">
        <v>10</v>
      </c>
      <c r="E1096" t="s">
        <v>11</v>
      </c>
      <c r="F1096">
        <v>2012</v>
      </c>
      <c r="G1096" t="s">
        <v>12</v>
      </c>
      <c r="H1096">
        <v>982000</v>
      </c>
    </row>
    <row r="1097" spans="1:8" x14ac:dyDescent="0.25">
      <c r="A1097">
        <v>16</v>
      </c>
      <c r="B1097" t="s">
        <v>67</v>
      </c>
      <c r="C1097" t="s">
        <v>68</v>
      </c>
      <c r="D1097" t="s">
        <v>10</v>
      </c>
      <c r="E1097" t="s">
        <v>11</v>
      </c>
      <c r="F1097">
        <v>2013</v>
      </c>
      <c r="G1097" t="s">
        <v>12</v>
      </c>
      <c r="H1097">
        <v>1227500</v>
      </c>
    </row>
    <row r="1098" spans="1:8" x14ac:dyDescent="0.25">
      <c r="A1098">
        <v>17</v>
      </c>
      <c r="B1098" t="s">
        <v>67</v>
      </c>
      <c r="C1098" t="s">
        <v>68</v>
      </c>
      <c r="D1098" t="s">
        <v>10</v>
      </c>
      <c r="E1098" t="s">
        <v>11</v>
      </c>
      <c r="F1098">
        <v>2014</v>
      </c>
      <c r="G1098" t="s">
        <v>12</v>
      </c>
      <c r="H1098">
        <v>1473000</v>
      </c>
    </row>
    <row r="1099" spans="1:8" x14ac:dyDescent="0.25">
      <c r="A1099">
        <v>18</v>
      </c>
      <c r="B1099" t="s">
        <v>67</v>
      </c>
      <c r="C1099" t="s">
        <v>68</v>
      </c>
      <c r="D1099" t="s">
        <v>10</v>
      </c>
      <c r="E1099" t="s">
        <v>11</v>
      </c>
      <c r="F1099">
        <v>2015</v>
      </c>
      <c r="G1099" t="s">
        <v>12</v>
      </c>
      <c r="H1099">
        <v>1571200</v>
      </c>
    </row>
    <row r="1100" spans="1:8" x14ac:dyDescent="0.25">
      <c r="A1100">
        <v>19</v>
      </c>
      <c r="B1100" t="s">
        <v>67</v>
      </c>
      <c r="C1100" t="s">
        <v>68</v>
      </c>
      <c r="D1100" t="s">
        <v>10</v>
      </c>
      <c r="E1100" t="s">
        <v>11</v>
      </c>
      <c r="F1100">
        <v>2016</v>
      </c>
      <c r="G1100" t="s">
        <v>12</v>
      </c>
      <c r="H1100">
        <v>1522100</v>
      </c>
    </row>
    <row r="1101" spans="1:8" x14ac:dyDescent="0.25">
      <c r="A1101">
        <v>20</v>
      </c>
      <c r="B1101" t="s">
        <v>67</v>
      </c>
      <c r="C1101" t="s">
        <v>68</v>
      </c>
      <c r="D1101" t="s">
        <v>10</v>
      </c>
      <c r="E1101" t="s">
        <v>11</v>
      </c>
      <c r="F1101">
        <v>2017</v>
      </c>
      <c r="G1101" t="s">
        <v>12</v>
      </c>
      <c r="H1101">
        <v>1571200</v>
      </c>
    </row>
    <row r="1102" spans="1:8" x14ac:dyDescent="0.25">
      <c r="A1102">
        <v>1</v>
      </c>
      <c r="B1102" t="s">
        <v>67</v>
      </c>
      <c r="C1102" t="s">
        <v>68</v>
      </c>
      <c r="D1102" t="s">
        <v>10</v>
      </c>
      <c r="E1102" t="s">
        <v>13</v>
      </c>
      <c r="F1102">
        <v>1998</v>
      </c>
      <c r="G1102" t="s">
        <v>12</v>
      </c>
      <c r="H1102">
        <v>131000</v>
      </c>
    </row>
    <row r="1103" spans="1:8" x14ac:dyDescent="0.25">
      <c r="A1103">
        <v>2</v>
      </c>
      <c r="B1103" t="s">
        <v>67</v>
      </c>
      <c r="C1103" t="s">
        <v>68</v>
      </c>
      <c r="D1103" t="s">
        <v>10</v>
      </c>
      <c r="E1103" t="s">
        <v>13</v>
      </c>
      <c r="F1103">
        <v>1999</v>
      </c>
      <c r="G1103" t="s">
        <v>12</v>
      </c>
      <c r="H1103">
        <v>131000</v>
      </c>
    </row>
    <row r="1104" spans="1:8" x14ac:dyDescent="0.25">
      <c r="A1104">
        <v>3</v>
      </c>
      <c r="B1104" t="s">
        <v>67</v>
      </c>
      <c r="C1104" t="s">
        <v>68</v>
      </c>
      <c r="D1104" t="s">
        <v>10</v>
      </c>
      <c r="E1104" t="s">
        <v>13</v>
      </c>
      <c r="F1104">
        <v>2000</v>
      </c>
      <c r="G1104" t="s">
        <v>12</v>
      </c>
      <c r="H1104">
        <v>131000</v>
      </c>
    </row>
    <row r="1105" spans="1:8" x14ac:dyDescent="0.25">
      <c r="A1105">
        <v>4</v>
      </c>
      <c r="B1105" t="s">
        <v>67</v>
      </c>
      <c r="C1105" t="s">
        <v>68</v>
      </c>
      <c r="D1105" t="s">
        <v>10</v>
      </c>
      <c r="E1105" t="s">
        <v>13</v>
      </c>
      <c r="F1105">
        <v>2001</v>
      </c>
      <c r="G1105" t="s">
        <v>12</v>
      </c>
      <c r="H1105">
        <v>131000</v>
      </c>
    </row>
    <row r="1106" spans="1:8" x14ac:dyDescent="0.25">
      <c r="A1106">
        <v>5</v>
      </c>
      <c r="B1106" t="s">
        <v>67</v>
      </c>
      <c r="C1106" t="s">
        <v>68</v>
      </c>
      <c r="D1106" t="s">
        <v>10</v>
      </c>
      <c r="E1106" t="s">
        <v>13</v>
      </c>
      <c r="F1106">
        <v>2002</v>
      </c>
      <c r="G1106" t="s">
        <v>12</v>
      </c>
      <c r="H1106">
        <v>131000</v>
      </c>
    </row>
    <row r="1107" spans="1:8" x14ac:dyDescent="0.25">
      <c r="A1107">
        <v>6</v>
      </c>
      <c r="B1107" t="s">
        <v>67</v>
      </c>
      <c r="C1107" t="s">
        <v>68</v>
      </c>
      <c r="D1107" t="s">
        <v>10</v>
      </c>
      <c r="E1107" t="s">
        <v>13</v>
      </c>
      <c r="F1107">
        <v>2003</v>
      </c>
      <c r="G1107" t="s">
        <v>12</v>
      </c>
      <c r="H1107">
        <v>131000</v>
      </c>
    </row>
    <row r="1108" spans="1:8" x14ac:dyDescent="0.25">
      <c r="A1108">
        <v>7</v>
      </c>
      <c r="B1108" t="s">
        <v>67</v>
      </c>
      <c r="C1108" t="s">
        <v>68</v>
      </c>
      <c r="D1108" t="s">
        <v>10</v>
      </c>
      <c r="E1108" t="s">
        <v>13</v>
      </c>
      <c r="F1108">
        <v>2004</v>
      </c>
      <c r="G1108" t="s">
        <v>12</v>
      </c>
      <c r="H1108">
        <v>131000</v>
      </c>
    </row>
    <row r="1109" spans="1:8" x14ac:dyDescent="0.25">
      <c r="A1109">
        <v>8</v>
      </c>
      <c r="B1109" t="s">
        <v>67</v>
      </c>
      <c r="C1109" t="s">
        <v>68</v>
      </c>
      <c r="D1109" t="s">
        <v>10</v>
      </c>
      <c r="E1109" t="s">
        <v>13</v>
      </c>
      <c r="F1109">
        <v>2005</v>
      </c>
      <c r="G1109" t="s">
        <v>12</v>
      </c>
      <c r="H1109">
        <v>219000</v>
      </c>
    </row>
    <row r="1110" spans="1:8" x14ac:dyDescent="0.25">
      <c r="A1110">
        <v>9</v>
      </c>
      <c r="B1110" t="s">
        <v>67</v>
      </c>
      <c r="C1110" t="s">
        <v>68</v>
      </c>
      <c r="D1110" t="s">
        <v>10</v>
      </c>
      <c r="E1110" t="s">
        <v>13</v>
      </c>
      <c r="F1110">
        <v>2006</v>
      </c>
      <c r="G1110" t="s">
        <v>12</v>
      </c>
      <c r="H1110">
        <v>219000</v>
      </c>
    </row>
    <row r="1111" spans="1:8" x14ac:dyDescent="0.25">
      <c r="A1111">
        <v>10</v>
      </c>
      <c r="B1111" t="s">
        <v>67</v>
      </c>
      <c r="C1111" t="s">
        <v>68</v>
      </c>
      <c r="D1111" t="s">
        <v>10</v>
      </c>
      <c r="E1111" t="s">
        <v>13</v>
      </c>
      <c r="F1111">
        <v>2007</v>
      </c>
      <c r="G1111" t="s">
        <v>12</v>
      </c>
      <c r="H1111">
        <v>263000</v>
      </c>
    </row>
    <row r="1112" spans="1:8" x14ac:dyDescent="0.25">
      <c r="A1112">
        <v>11</v>
      </c>
      <c r="B1112" t="s">
        <v>67</v>
      </c>
      <c r="C1112" t="s">
        <v>68</v>
      </c>
      <c r="D1112" t="s">
        <v>10</v>
      </c>
      <c r="E1112" t="s">
        <v>13</v>
      </c>
      <c r="F1112">
        <v>2008</v>
      </c>
      <c r="G1112" t="s">
        <v>12</v>
      </c>
      <c r="H1112">
        <v>262500</v>
      </c>
    </row>
    <row r="1113" spans="1:8" x14ac:dyDescent="0.25">
      <c r="A1113">
        <v>12</v>
      </c>
      <c r="B1113" t="s">
        <v>67</v>
      </c>
      <c r="C1113" t="s">
        <v>68</v>
      </c>
      <c r="D1113" t="s">
        <v>10</v>
      </c>
      <c r="E1113" t="s">
        <v>13</v>
      </c>
      <c r="F1113">
        <v>2009</v>
      </c>
      <c r="G1113" t="s">
        <v>12</v>
      </c>
      <c r="H1113">
        <v>350000</v>
      </c>
    </row>
    <row r="1114" spans="1:8" x14ac:dyDescent="0.25">
      <c r="A1114">
        <v>13</v>
      </c>
      <c r="B1114" t="s">
        <v>67</v>
      </c>
      <c r="C1114" t="s">
        <v>68</v>
      </c>
      <c r="D1114" t="s">
        <v>10</v>
      </c>
      <c r="E1114" t="s">
        <v>13</v>
      </c>
      <c r="F1114">
        <v>2010</v>
      </c>
      <c r="G1114" t="s">
        <v>12</v>
      </c>
      <c r="H1114">
        <v>350000</v>
      </c>
    </row>
    <row r="1115" spans="1:8" x14ac:dyDescent="0.25">
      <c r="A1115">
        <v>14</v>
      </c>
      <c r="B1115" t="s">
        <v>67</v>
      </c>
      <c r="C1115" t="s">
        <v>68</v>
      </c>
      <c r="D1115" t="s">
        <v>10</v>
      </c>
      <c r="E1115" t="s">
        <v>13</v>
      </c>
      <c r="F1115">
        <v>2011</v>
      </c>
      <c r="G1115" t="s">
        <v>12</v>
      </c>
      <c r="H1115">
        <v>350000</v>
      </c>
    </row>
    <row r="1116" spans="1:8" x14ac:dyDescent="0.25">
      <c r="A1116">
        <v>15</v>
      </c>
      <c r="B1116" t="s">
        <v>67</v>
      </c>
      <c r="C1116" t="s">
        <v>68</v>
      </c>
      <c r="D1116" t="s">
        <v>10</v>
      </c>
      <c r="E1116" t="s">
        <v>13</v>
      </c>
      <c r="F1116">
        <v>2012</v>
      </c>
      <c r="G1116" t="s">
        <v>12</v>
      </c>
      <c r="H1116">
        <v>350000</v>
      </c>
    </row>
    <row r="1117" spans="1:8" x14ac:dyDescent="0.25">
      <c r="A1117">
        <v>16</v>
      </c>
      <c r="B1117" t="s">
        <v>67</v>
      </c>
      <c r="C1117" t="s">
        <v>68</v>
      </c>
      <c r="D1117" t="s">
        <v>10</v>
      </c>
      <c r="E1117" t="s">
        <v>13</v>
      </c>
      <c r="F1117">
        <v>2013</v>
      </c>
      <c r="G1117" t="s">
        <v>12</v>
      </c>
      <c r="H1117">
        <v>350000</v>
      </c>
    </row>
    <row r="1118" spans="1:8" x14ac:dyDescent="0.25">
      <c r="A1118">
        <v>17</v>
      </c>
      <c r="B1118" t="s">
        <v>67</v>
      </c>
      <c r="C1118" t="s">
        <v>68</v>
      </c>
      <c r="D1118" t="s">
        <v>10</v>
      </c>
      <c r="E1118" t="s">
        <v>13</v>
      </c>
      <c r="F1118">
        <v>2014</v>
      </c>
      <c r="G1118" t="s">
        <v>12</v>
      </c>
      <c r="H1118">
        <v>350000</v>
      </c>
    </row>
    <row r="1119" spans="1:8" x14ac:dyDescent="0.25">
      <c r="A1119">
        <v>18</v>
      </c>
      <c r="B1119" t="s">
        <v>67</v>
      </c>
      <c r="C1119" t="s">
        <v>68</v>
      </c>
      <c r="D1119" t="s">
        <v>10</v>
      </c>
      <c r="E1119" t="s">
        <v>13</v>
      </c>
      <c r="F1119">
        <v>2015</v>
      </c>
      <c r="G1119" t="s">
        <v>12</v>
      </c>
      <c r="H1119">
        <v>350000</v>
      </c>
    </row>
    <row r="1120" spans="1:8" x14ac:dyDescent="0.25">
      <c r="A1120">
        <v>19</v>
      </c>
      <c r="B1120" t="s">
        <v>67</v>
      </c>
      <c r="C1120" t="s">
        <v>68</v>
      </c>
      <c r="D1120" t="s">
        <v>10</v>
      </c>
      <c r="E1120" t="s">
        <v>13</v>
      </c>
      <c r="F1120">
        <v>2016</v>
      </c>
      <c r="G1120" t="s">
        <v>12</v>
      </c>
      <c r="H1120">
        <v>350000</v>
      </c>
    </row>
    <row r="1121" spans="1:8" x14ac:dyDescent="0.25">
      <c r="A1121">
        <v>20</v>
      </c>
      <c r="B1121" t="s">
        <v>67</v>
      </c>
      <c r="C1121" t="s">
        <v>68</v>
      </c>
      <c r="D1121" t="s">
        <v>10</v>
      </c>
      <c r="E1121" t="s">
        <v>13</v>
      </c>
      <c r="F1121">
        <v>2017</v>
      </c>
      <c r="G1121" t="s">
        <v>12</v>
      </c>
      <c r="H1121">
        <v>525000</v>
      </c>
    </row>
    <row r="1122" spans="1:8" x14ac:dyDescent="0.25">
      <c r="A1122">
        <v>1</v>
      </c>
      <c r="B1122" t="s">
        <v>69</v>
      </c>
      <c r="C1122" t="s">
        <v>70</v>
      </c>
      <c r="D1122" t="s">
        <v>10</v>
      </c>
      <c r="E1122" t="s">
        <v>11</v>
      </c>
      <c r="F1122">
        <v>1998</v>
      </c>
      <c r="G1122" t="s">
        <v>12</v>
      </c>
      <c r="H1122">
        <v>18817200</v>
      </c>
    </row>
    <row r="1123" spans="1:8" x14ac:dyDescent="0.25">
      <c r="A1123">
        <v>2</v>
      </c>
      <c r="B1123" t="s">
        <v>69</v>
      </c>
      <c r="C1123" t="s">
        <v>70</v>
      </c>
      <c r="D1123" t="s">
        <v>10</v>
      </c>
      <c r="E1123" t="s">
        <v>11</v>
      </c>
      <c r="F1123">
        <v>1999</v>
      </c>
      <c r="G1123" t="s">
        <v>12</v>
      </c>
      <c r="H1123">
        <v>19511230</v>
      </c>
    </row>
    <row r="1124" spans="1:8" x14ac:dyDescent="0.25">
      <c r="A1124">
        <v>3</v>
      </c>
      <c r="B1124" t="s">
        <v>69</v>
      </c>
      <c r="C1124" t="s">
        <v>70</v>
      </c>
      <c r="D1124" t="s">
        <v>10</v>
      </c>
      <c r="E1124" t="s">
        <v>11</v>
      </c>
      <c r="F1124">
        <v>2000</v>
      </c>
      <c r="G1124" t="s">
        <v>12</v>
      </c>
      <c r="H1124">
        <v>20384241</v>
      </c>
    </row>
    <row r="1125" spans="1:8" x14ac:dyDescent="0.25">
      <c r="A1125">
        <v>4</v>
      </c>
      <c r="B1125" t="s">
        <v>69</v>
      </c>
      <c r="C1125" t="s">
        <v>70</v>
      </c>
      <c r="D1125" t="s">
        <v>10</v>
      </c>
      <c r="E1125" t="s">
        <v>11</v>
      </c>
      <c r="F1125">
        <v>2001</v>
      </c>
      <c r="G1125" t="s">
        <v>12</v>
      </c>
      <c r="H1125">
        <v>22795391</v>
      </c>
    </row>
    <row r="1126" spans="1:8" x14ac:dyDescent="0.25">
      <c r="A1126">
        <v>5</v>
      </c>
      <c r="B1126" t="s">
        <v>69</v>
      </c>
      <c r="C1126" t="s">
        <v>70</v>
      </c>
      <c r="D1126" t="s">
        <v>10</v>
      </c>
      <c r="E1126" t="s">
        <v>11</v>
      </c>
      <c r="F1126">
        <v>2002</v>
      </c>
      <c r="G1126" t="s">
        <v>12</v>
      </c>
      <c r="H1126">
        <v>22624130</v>
      </c>
    </row>
    <row r="1127" spans="1:8" x14ac:dyDescent="0.25">
      <c r="A1127">
        <v>6</v>
      </c>
      <c r="B1127" t="s">
        <v>69</v>
      </c>
      <c r="C1127" t="s">
        <v>70</v>
      </c>
      <c r="D1127" t="s">
        <v>10</v>
      </c>
      <c r="E1127" t="s">
        <v>11</v>
      </c>
      <c r="F1127">
        <v>2003</v>
      </c>
      <c r="G1127" t="s">
        <v>12</v>
      </c>
      <c r="H1127">
        <v>24468032</v>
      </c>
    </row>
    <row r="1128" spans="1:8" x14ac:dyDescent="0.25">
      <c r="A1128">
        <v>7</v>
      </c>
      <c r="B1128" t="s">
        <v>69</v>
      </c>
      <c r="C1128" t="s">
        <v>70</v>
      </c>
      <c r="D1128" t="s">
        <v>10</v>
      </c>
      <c r="E1128" t="s">
        <v>11</v>
      </c>
      <c r="F1128">
        <v>2004</v>
      </c>
      <c r="G1128" t="s">
        <v>12</v>
      </c>
      <c r="H1128">
        <v>25199057</v>
      </c>
    </row>
    <row r="1129" spans="1:8" x14ac:dyDescent="0.25">
      <c r="A1129">
        <v>8</v>
      </c>
      <c r="B1129" t="s">
        <v>69</v>
      </c>
      <c r="C1129" t="s">
        <v>70</v>
      </c>
      <c r="D1129" t="s">
        <v>10</v>
      </c>
      <c r="E1129" t="s">
        <v>11</v>
      </c>
      <c r="F1129">
        <v>2005</v>
      </c>
      <c r="G1129" t="s">
        <v>12</v>
      </c>
      <c r="H1129">
        <v>27251043</v>
      </c>
    </row>
    <row r="1130" spans="1:8" x14ac:dyDescent="0.25">
      <c r="A1130">
        <v>9</v>
      </c>
      <c r="B1130" t="s">
        <v>69</v>
      </c>
      <c r="C1130" t="s">
        <v>70</v>
      </c>
      <c r="D1130" t="s">
        <v>10</v>
      </c>
      <c r="E1130" t="s">
        <v>11</v>
      </c>
      <c r="F1130">
        <v>2006</v>
      </c>
      <c r="G1130" t="s">
        <v>12</v>
      </c>
      <c r="H1130">
        <v>29051260</v>
      </c>
    </row>
    <row r="1131" spans="1:8" x14ac:dyDescent="0.25">
      <c r="A1131">
        <v>10</v>
      </c>
      <c r="B1131" t="s">
        <v>69</v>
      </c>
      <c r="C1131" t="s">
        <v>70</v>
      </c>
      <c r="D1131" t="s">
        <v>10</v>
      </c>
      <c r="E1131" t="s">
        <v>11</v>
      </c>
      <c r="F1131">
        <v>2007</v>
      </c>
      <c r="G1131" t="s">
        <v>12</v>
      </c>
      <c r="H1131">
        <v>29332171</v>
      </c>
    </row>
    <row r="1132" spans="1:8" x14ac:dyDescent="0.25">
      <c r="A1132">
        <v>11</v>
      </c>
      <c r="B1132" t="s">
        <v>69</v>
      </c>
      <c r="C1132" t="s">
        <v>70</v>
      </c>
      <c r="D1132" t="s">
        <v>10</v>
      </c>
      <c r="E1132" t="s">
        <v>11</v>
      </c>
      <c r="F1132">
        <v>2008</v>
      </c>
      <c r="G1132" t="s">
        <v>12</v>
      </c>
      <c r="H1132">
        <v>31028913</v>
      </c>
    </row>
    <row r="1133" spans="1:8" x14ac:dyDescent="0.25">
      <c r="A1133">
        <v>12</v>
      </c>
      <c r="B1133" t="s">
        <v>69</v>
      </c>
      <c r="C1133" t="s">
        <v>70</v>
      </c>
      <c r="D1133" t="s">
        <v>10</v>
      </c>
      <c r="E1133" t="s">
        <v>11</v>
      </c>
      <c r="F1133">
        <v>2009</v>
      </c>
      <c r="G1133" t="s">
        <v>12</v>
      </c>
      <c r="H1133">
        <v>31303856</v>
      </c>
    </row>
    <row r="1134" spans="1:8" x14ac:dyDescent="0.25">
      <c r="A1134">
        <v>13</v>
      </c>
      <c r="B1134" t="s">
        <v>69</v>
      </c>
      <c r="C1134" t="s">
        <v>70</v>
      </c>
      <c r="D1134" t="s">
        <v>10</v>
      </c>
      <c r="E1134" t="s">
        <v>11</v>
      </c>
      <c r="F1134">
        <v>2010</v>
      </c>
      <c r="G1134" t="s">
        <v>12</v>
      </c>
      <c r="H1134">
        <v>35034405</v>
      </c>
    </row>
    <row r="1135" spans="1:8" x14ac:dyDescent="0.25">
      <c r="A1135">
        <v>14</v>
      </c>
      <c r="B1135" t="s">
        <v>69</v>
      </c>
      <c r="C1135" t="s">
        <v>70</v>
      </c>
      <c r="D1135" t="s">
        <v>10</v>
      </c>
      <c r="E1135" t="s">
        <v>11</v>
      </c>
      <c r="F1135">
        <v>2011</v>
      </c>
      <c r="G1135" t="s">
        <v>12</v>
      </c>
      <c r="H1135">
        <v>34467119</v>
      </c>
    </row>
    <row r="1136" spans="1:8" x14ac:dyDescent="0.25">
      <c r="A1136">
        <v>15</v>
      </c>
      <c r="B1136" t="s">
        <v>69</v>
      </c>
      <c r="C1136" t="s">
        <v>70</v>
      </c>
      <c r="D1136" t="s">
        <v>10</v>
      </c>
      <c r="E1136" t="s">
        <v>11</v>
      </c>
      <c r="F1136">
        <v>2012</v>
      </c>
      <c r="G1136" t="s">
        <v>12</v>
      </c>
      <c r="H1136">
        <v>36308135</v>
      </c>
    </row>
    <row r="1137" spans="1:8" x14ac:dyDescent="0.25">
      <c r="A1137">
        <v>16</v>
      </c>
      <c r="B1137" t="s">
        <v>69</v>
      </c>
      <c r="C1137" t="s">
        <v>70</v>
      </c>
      <c r="D1137" t="s">
        <v>10</v>
      </c>
      <c r="E1137" t="s">
        <v>11</v>
      </c>
      <c r="F1137">
        <v>2013</v>
      </c>
      <c r="G1137" t="s">
        <v>12</v>
      </c>
      <c r="H1137">
        <v>37138156</v>
      </c>
    </row>
    <row r="1138" spans="1:8" x14ac:dyDescent="0.25">
      <c r="A1138">
        <v>17</v>
      </c>
      <c r="B1138" t="s">
        <v>69</v>
      </c>
      <c r="C1138" t="s">
        <v>70</v>
      </c>
      <c r="D1138" t="s">
        <v>10</v>
      </c>
      <c r="E1138" t="s">
        <v>11</v>
      </c>
      <c r="F1138">
        <v>2014</v>
      </c>
      <c r="G1138" t="s">
        <v>12</v>
      </c>
      <c r="H1138">
        <v>35347592</v>
      </c>
    </row>
    <row r="1139" spans="1:8" x14ac:dyDescent="0.25">
      <c r="A1139">
        <v>18</v>
      </c>
      <c r="B1139" t="s">
        <v>69</v>
      </c>
      <c r="C1139" t="s">
        <v>70</v>
      </c>
      <c r="D1139" t="s">
        <v>10</v>
      </c>
      <c r="E1139" t="s">
        <v>11</v>
      </c>
      <c r="F1139">
        <v>2015</v>
      </c>
      <c r="G1139" t="s">
        <v>12</v>
      </c>
      <c r="H1139">
        <v>38515206</v>
      </c>
    </row>
    <row r="1140" spans="1:8" x14ac:dyDescent="0.25">
      <c r="A1140">
        <v>19</v>
      </c>
      <c r="B1140" t="s">
        <v>69</v>
      </c>
      <c r="C1140" t="s">
        <v>70</v>
      </c>
      <c r="D1140" t="s">
        <v>10</v>
      </c>
      <c r="E1140" t="s">
        <v>11</v>
      </c>
      <c r="F1140">
        <v>2016</v>
      </c>
      <c r="G1140" t="s">
        <v>12</v>
      </c>
      <c r="H1140">
        <v>35666747</v>
      </c>
    </row>
    <row r="1141" spans="1:8" x14ac:dyDescent="0.25">
      <c r="A1141">
        <v>20</v>
      </c>
      <c r="B1141" t="s">
        <v>69</v>
      </c>
      <c r="C1141" t="s">
        <v>70</v>
      </c>
      <c r="D1141" t="s">
        <v>10</v>
      </c>
      <c r="E1141" t="s">
        <v>11</v>
      </c>
      <c r="F1141">
        <v>2017</v>
      </c>
      <c r="G1141" t="s">
        <v>12</v>
      </c>
      <c r="H1141">
        <v>35927727</v>
      </c>
    </row>
    <row r="1142" spans="1:8" x14ac:dyDescent="0.25">
      <c r="A1142">
        <v>1</v>
      </c>
      <c r="B1142" t="s">
        <v>69</v>
      </c>
      <c r="C1142" t="s">
        <v>70</v>
      </c>
      <c r="D1142" t="s">
        <v>10</v>
      </c>
      <c r="E1142" t="s">
        <v>13</v>
      </c>
      <c r="F1142">
        <v>1998</v>
      </c>
      <c r="G1142" t="s">
        <v>12</v>
      </c>
      <c r="H1142">
        <v>64567565</v>
      </c>
    </row>
    <row r="1143" spans="1:8" x14ac:dyDescent="0.25">
      <c r="A1143">
        <v>2</v>
      </c>
      <c r="B1143" t="s">
        <v>69</v>
      </c>
      <c r="C1143" t="s">
        <v>70</v>
      </c>
      <c r="D1143" t="s">
        <v>10</v>
      </c>
      <c r="E1143" t="s">
        <v>13</v>
      </c>
      <c r="F1143">
        <v>1999</v>
      </c>
      <c r="G1143" t="s">
        <v>12</v>
      </c>
      <c r="H1143">
        <v>64077609</v>
      </c>
    </row>
    <row r="1144" spans="1:8" x14ac:dyDescent="0.25">
      <c r="A1144">
        <v>3</v>
      </c>
      <c r="B1144" t="s">
        <v>69</v>
      </c>
      <c r="C1144" t="s">
        <v>70</v>
      </c>
      <c r="D1144" t="s">
        <v>10</v>
      </c>
      <c r="E1144" t="s">
        <v>13</v>
      </c>
      <c r="F1144">
        <v>2000</v>
      </c>
      <c r="G1144" t="s">
        <v>12</v>
      </c>
      <c r="H1144">
        <v>64768779</v>
      </c>
    </row>
    <row r="1145" spans="1:8" x14ac:dyDescent="0.25">
      <c r="A1145">
        <v>4</v>
      </c>
      <c r="B1145" t="s">
        <v>69</v>
      </c>
      <c r="C1145" t="s">
        <v>70</v>
      </c>
      <c r="D1145" t="s">
        <v>10</v>
      </c>
      <c r="E1145" t="s">
        <v>13</v>
      </c>
      <c r="F1145">
        <v>2001</v>
      </c>
      <c r="G1145" t="s">
        <v>12</v>
      </c>
      <c r="H1145">
        <v>65533654</v>
      </c>
    </row>
    <row r="1146" spans="1:8" x14ac:dyDescent="0.25">
      <c r="A1146">
        <v>5</v>
      </c>
      <c r="B1146" t="s">
        <v>69</v>
      </c>
      <c r="C1146" t="s">
        <v>70</v>
      </c>
      <c r="D1146" t="s">
        <v>10</v>
      </c>
      <c r="E1146" t="s">
        <v>13</v>
      </c>
      <c r="F1146">
        <v>2002</v>
      </c>
      <c r="G1146" t="s">
        <v>12</v>
      </c>
      <c r="H1146">
        <v>62539454</v>
      </c>
    </row>
    <row r="1147" spans="1:8" x14ac:dyDescent="0.25">
      <c r="A1147">
        <v>6</v>
      </c>
      <c r="B1147" t="s">
        <v>69</v>
      </c>
      <c r="C1147" t="s">
        <v>70</v>
      </c>
      <c r="D1147" t="s">
        <v>10</v>
      </c>
      <c r="E1147" t="s">
        <v>13</v>
      </c>
      <c r="F1147">
        <v>2003</v>
      </c>
      <c r="G1147" t="s">
        <v>12</v>
      </c>
      <c r="H1147">
        <v>65796956</v>
      </c>
    </row>
    <row r="1148" spans="1:8" x14ac:dyDescent="0.25">
      <c r="A1148">
        <v>7</v>
      </c>
      <c r="B1148" t="s">
        <v>69</v>
      </c>
      <c r="C1148" t="s">
        <v>70</v>
      </c>
      <c r="D1148" t="s">
        <v>10</v>
      </c>
      <c r="E1148" t="s">
        <v>13</v>
      </c>
      <c r="F1148">
        <v>2004</v>
      </c>
      <c r="G1148" t="s">
        <v>12</v>
      </c>
      <c r="H1148">
        <v>67312192</v>
      </c>
    </row>
    <row r="1149" spans="1:8" x14ac:dyDescent="0.25">
      <c r="A1149">
        <v>8</v>
      </c>
      <c r="B1149" t="s">
        <v>69</v>
      </c>
      <c r="C1149" t="s">
        <v>70</v>
      </c>
      <c r="D1149" t="s">
        <v>10</v>
      </c>
      <c r="E1149" t="s">
        <v>13</v>
      </c>
      <c r="F1149">
        <v>2005</v>
      </c>
      <c r="G1149" t="s">
        <v>12</v>
      </c>
      <c r="H1149">
        <v>64656149</v>
      </c>
    </row>
    <row r="1150" spans="1:8" x14ac:dyDescent="0.25">
      <c r="A1150">
        <v>9</v>
      </c>
      <c r="B1150" t="s">
        <v>69</v>
      </c>
      <c r="C1150" t="s">
        <v>70</v>
      </c>
      <c r="D1150" t="s">
        <v>10</v>
      </c>
      <c r="E1150" t="s">
        <v>13</v>
      </c>
      <c r="F1150">
        <v>2006</v>
      </c>
      <c r="G1150" t="s">
        <v>12</v>
      </c>
      <c r="H1150">
        <v>67372964</v>
      </c>
    </row>
    <row r="1151" spans="1:8" x14ac:dyDescent="0.25">
      <c r="A1151">
        <v>10</v>
      </c>
      <c r="B1151" t="s">
        <v>69</v>
      </c>
      <c r="C1151" t="s">
        <v>70</v>
      </c>
      <c r="D1151" t="s">
        <v>10</v>
      </c>
      <c r="E1151" t="s">
        <v>13</v>
      </c>
      <c r="F1151">
        <v>2007</v>
      </c>
      <c r="G1151" t="s">
        <v>12</v>
      </c>
      <c r="H1151">
        <v>67706710</v>
      </c>
    </row>
    <row r="1152" spans="1:8" x14ac:dyDescent="0.25">
      <c r="A1152">
        <v>11</v>
      </c>
      <c r="B1152" t="s">
        <v>69</v>
      </c>
      <c r="C1152" t="s">
        <v>70</v>
      </c>
      <c r="D1152" t="s">
        <v>10</v>
      </c>
      <c r="E1152" t="s">
        <v>13</v>
      </c>
      <c r="F1152">
        <v>2008</v>
      </c>
      <c r="G1152" t="s">
        <v>12</v>
      </c>
      <c r="H1152">
        <v>72426039</v>
      </c>
    </row>
    <row r="1153" spans="1:8" x14ac:dyDescent="0.25">
      <c r="A1153">
        <v>12</v>
      </c>
      <c r="B1153" t="s">
        <v>69</v>
      </c>
      <c r="C1153" t="s">
        <v>70</v>
      </c>
      <c r="D1153" t="s">
        <v>10</v>
      </c>
      <c r="E1153" t="s">
        <v>13</v>
      </c>
      <c r="F1153">
        <v>2009</v>
      </c>
      <c r="G1153" t="s">
        <v>12</v>
      </c>
      <c r="H1153">
        <v>72101358</v>
      </c>
    </row>
    <row r="1154" spans="1:8" x14ac:dyDescent="0.25">
      <c r="A1154">
        <v>13</v>
      </c>
      <c r="B1154" t="s">
        <v>69</v>
      </c>
      <c r="C1154" t="s">
        <v>70</v>
      </c>
      <c r="D1154" t="s">
        <v>10</v>
      </c>
      <c r="E1154" t="s">
        <v>13</v>
      </c>
      <c r="F1154">
        <v>2010</v>
      </c>
      <c r="G1154" t="s">
        <v>12</v>
      </c>
      <c r="H1154">
        <v>80888002</v>
      </c>
    </row>
    <row r="1155" spans="1:8" x14ac:dyDescent="0.25">
      <c r="A1155">
        <v>14</v>
      </c>
      <c r="B1155" t="s">
        <v>69</v>
      </c>
      <c r="C1155" t="s">
        <v>70</v>
      </c>
      <c r="D1155" t="s">
        <v>10</v>
      </c>
      <c r="E1155" t="s">
        <v>13</v>
      </c>
      <c r="F1155">
        <v>2011</v>
      </c>
      <c r="G1155" t="s">
        <v>12</v>
      </c>
      <c r="H1155">
        <v>80895224</v>
      </c>
    </row>
    <row r="1156" spans="1:8" x14ac:dyDescent="0.25">
      <c r="A1156">
        <v>15</v>
      </c>
      <c r="B1156" t="s">
        <v>69</v>
      </c>
      <c r="C1156" t="s">
        <v>70</v>
      </c>
      <c r="D1156" t="s">
        <v>10</v>
      </c>
      <c r="E1156" t="s">
        <v>13</v>
      </c>
      <c r="F1156">
        <v>2012</v>
      </c>
      <c r="G1156" t="s">
        <v>12</v>
      </c>
      <c r="H1156">
        <v>84847468</v>
      </c>
    </row>
    <row r="1157" spans="1:8" x14ac:dyDescent="0.25">
      <c r="A1157">
        <v>16</v>
      </c>
      <c r="B1157" t="s">
        <v>69</v>
      </c>
      <c r="C1157" t="s">
        <v>70</v>
      </c>
      <c r="D1157" t="s">
        <v>10</v>
      </c>
      <c r="E1157" t="s">
        <v>13</v>
      </c>
      <c r="F1157">
        <v>2013</v>
      </c>
      <c r="G1157" t="s">
        <v>12</v>
      </c>
      <c r="H1157">
        <v>85768731</v>
      </c>
    </row>
    <row r="1158" spans="1:8" x14ac:dyDescent="0.25">
      <c r="A1158">
        <v>17</v>
      </c>
      <c r="B1158" t="s">
        <v>69</v>
      </c>
      <c r="C1158" t="s">
        <v>70</v>
      </c>
      <c r="D1158" t="s">
        <v>10</v>
      </c>
      <c r="E1158" t="s">
        <v>13</v>
      </c>
      <c r="F1158">
        <v>2014</v>
      </c>
      <c r="G1158" t="s">
        <v>12</v>
      </c>
      <c r="H1158">
        <v>83257246</v>
      </c>
    </row>
    <row r="1159" spans="1:8" x14ac:dyDescent="0.25">
      <c r="A1159">
        <v>18</v>
      </c>
      <c r="B1159" t="s">
        <v>69</v>
      </c>
      <c r="C1159" t="s">
        <v>70</v>
      </c>
      <c r="D1159" t="s">
        <v>10</v>
      </c>
      <c r="E1159" t="s">
        <v>13</v>
      </c>
      <c r="F1159">
        <v>2015</v>
      </c>
      <c r="G1159" t="s">
        <v>12</v>
      </c>
      <c r="H1159">
        <v>82925114</v>
      </c>
    </row>
    <row r="1160" spans="1:8" x14ac:dyDescent="0.25">
      <c r="A1160">
        <v>19</v>
      </c>
      <c r="B1160" t="s">
        <v>69</v>
      </c>
      <c r="C1160" t="s">
        <v>70</v>
      </c>
      <c r="D1160" t="s">
        <v>10</v>
      </c>
      <c r="E1160" t="s">
        <v>13</v>
      </c>
      <c r="F1160">
        <v>2016</v>
      </c>
      <c r="G1160" t="s">
        <v>12</v>
      </c>
      <c r="H1160">
        <v>83346306</v>
      </c>
    </row>
    <row r="1161" spans="1:8" x14ac:dyDescent="0.25">
      <c r="A1161">
        <v>20</v>
      </c>
      <c r="B1161" t="s">
        <v>69</v>
      </c>
      <c r="C1161" t="s">
        <v>70</v>
      </c>
      <c r="D1161" t="s">
        <v>10</v>
      </c>
      <c r="E1161" t="s">
        <v>13</v>
      </c>
      <c r="F1161">
        <v>2017</v>
      </c>
      <c r="G1161" t="s">
        <v>12</v>
      </c>
      <c r="H1161">
        <v>83095655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2"/>
  <sheetViews>
    <sheetView topLeftCell="A31" workbookViewId="0">
      <selection activeCell="M11" sqref="M11"/>
    </sheetView>
  </sheetViews>
  <sheetFormatPr baseColWidth="10" defaultRowHeight="15" x14ac:dyDescent="0.25"/>
  <cols>
    <col min="1" max="2" width="15.85546875" bestFit="1" customWidth="1"/>
    <col min="4" max="4" width="12.5703125" bestFit="1" customWidth="1"/>
    <col min="5" max="7" width="12.7109375" bestFit="1" customWidth="1"/>
    <col min="8" max="8" width="13.7109375" bestFit="1" customWidth="1"/>
    <col min="10" max="10" width="11.7109375" bestFit="1" customWidth="1"/>
    <col min="11" max="11" width="11.42578125" style="2"/>
  </cols>
  <sheetData>
    <row r="1" spans="1:11" x14ac:dyDescent="0.25">
      <c r="A1" s="14" t="s">
        <v>73</v>
      </c>
      <c r="B1" s="14"/>
      <c r="C1" s="14"/>
      <c r="D1" s="14"/>
      <c r="E1" s="14"/>
      <c r="F1" s="14"/>
      <c r="G1" s="14"/>
      <c r="H1" s="14"/>
      <c r="J1" s="19" t="s">
        <v>92</v>
      </c>
      <c r="K1" s="20"/>
    </row>
    <row r="2" spans="1:11" ht="15.75" thickBo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72</v>
      </c>
      <c r="H2" s="4" t="s">
        <v>78</v>
      </c>
      <c r="I2" s="36" t="s">
        <v>87</v>
      </c>
      <c r="J2" s="37" t="s">
        <v>73</v>
      </c>
      <c r="K2" s="38" t="s">
        <v>93</v>
      </c>
    </row>
    <row r="3" spans="1:11" ht="15.75" thickTop="1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71</v>
      </c>
      <c r="F3" s="4" t="s">
        <v>12</v>
      </c>
      <c r="G3" s="5">
        <v>14272177.4</v>
      </c>
      <c r="H3" s="5">
        <f>G3+G4</f>
        <v>17287594.399999999</v>
      </c>
      <c r="I3" s="2">
        <v>422595</v>
      </c>
      <c r="J3" s="23">
        <f>G3-I3</f>
        <v>13849582.4</v>
      </c>
      <c r="K3" s="24">
        <f>SUM(J3:J4)/Increment!F2</f>
        <v>21447290.544601198</v>
      </c>
    </row>
    <row r="4" spans="1:11" x14ac:dyDescent="0.25">
      <c r="A4" s="4" t="s">
        <v>8</v>
      </c>
      <c r="B4" s="4" t="s">
        <v>9</v>
      </c>
      <c r="C4" s="4" t="s">
        <v>10</v>
      </c>
      <c r="D4" s="4" t="s">
        <v>13</v>
      </c>
      <c r="E4" s="4" t="s">
        <v>71</v>
      </c>
      <c r="F4" s="4" t="s">
        <v>12</v>
      </c>
      <c r="G4" s="5">
        <v>3015417</v>
      </c>
      <c r="H4" s="4"/>
      <c r="I4" s="2">
        <v>599179.39999999991</v>
      </c>
      <c r="J4" s="23">
        <f t="shared" ref="J4:J52" si="0">G4-I4</f>
        <v>2416237.6</v>
      </c>
      <c r="K4" s="24"/>
    </row>
    <row r="5" spans="1:11" x14ac:dyDescent="0.25">
      <c r="A5" s="4" t="s">
        <v>14</v>
      </c>
      <c r="B5" s="4" t="s">
        <v>15</v>
      </c>
      <c r="C5" s="4" t="s">
        <v>10</v>
      </c>
      <c r="D5" s="4" t="s">
        <v>11</v>
      </c>
      <c r="E5" s="4" t="s">
        <v>71</v>
      </c>
      <c r="F5" s="4" t="s">
        <v>12</v>
      </c>
      <c r="G5" s="5">
        <v>3596970</v>
      </c>
      <c r="H5" s="5">
        <f>G5+G6</f>
        <v>5432140</v>
      </c>
      <c r="I5" s="2">
        <v>40570</v>
      </c>
      <c r="J5" s="23">
        <f t="shared" si="0"/>
        <v>3556400</v>
      </c>
      <c r="K5" s="24">
        <f>SUM(J5:J6)/Increment!F3</f>
        <v>4171043.2928528152</v>
      </c>
    </row>
    <row r="6" spans="1:11" x14ac:dyDescent="0.25">
      <c r="A6" s="4" t="s">
        <v>14</v>
      </c>
      <c r="B6" s="4" t="s">
        <v>15</v>
      </c>
      <c r="C6" s="4" t="s">
        <v>10</v>
      </c>
      <c r="D6" s="4" t="s">
        <v>13</v>
      </c>
      <c r="E6" s="4" t="s">
        <v>71</v>
      </c>
      <c r="F6" s="4" t="s">
        <v>12</v>
      </c>
      <c r="G6" s="5">
        <v>1835170</v>
      </c>
      <c r="H6" s="4"/>
      <c r="I6" s="2">
        <v>208980</v>
      </c>
      <c r="J6" s="23">
        <f t="shared" si="0"/>
        <v>1626190</v>
      </c>
      <c r="K6" s="24"/>
    </row>
    <row r="7" spans="1:11" x14ac:dyDescent="0.25">
      <c r="A7" s="4" t="s">
        <v>17</v>
      </c>
      <c r="B7" s="4" t="s">
        <v>18</v>
      </c>
      <c r="C7" s="4" t="s">
        <v>10</v>
      </c>
      <c r="D7" s="4" t="s">
        <v>11</v>
      </c>
      <c r="E7" s="4" t="s">
        <v>71</v>
      </c>
      <c r="F7" s="4" t="s">
        <v>12</v>
      </c>
      <c r="G7" s="5">
        <v>2826238.2</v>
      </c>
      <c r="H7" s="5">
        <f>G7+G8</f>
        <v>6112268.8000000007</v>
      </c>
      <c r="I7" s="2">
        <v>604973.19999999995</v>
      </c>
      <c r="J7" s="23">
        <f t="shared" si="0"/>
        <v>2221265</v>
      </c>
      <c r="K7" s="24">
        <f>SUM(J7:J8)/Increment!F4</f>
        <v>7015927.7822159491</v>
      </c>
    </row>
    <row r="8" spans="1:11" x14ac:dyDescent="0.25">
      <c r="A8" s="4" t="s">
        <v>17</v>
      </c>
      <c r="B8" s="4" t="s">
        <v>18</v>
      </c>
      <c r="C8" s="4" t="s">
        <v>10</v>
      </c>
      <c r="D8" s="4" t="s">
        <v>13</v>
      </c>
      <c r="E8" s="4" t="s">
        <v>71</v>
      </c>
      <c r="F8" s="4" t="s">
        <v>12</v>
      </c>
      <c r="G8" s="5">
        <v>3286030.6</v>
      </c>
      <c r="H8" s="4"/>
      <c r="I8" s="2">
        <v>-196416.19999999995</v>
      </c>
      <c r="J8" s="23">
        <f t="shared" si="0"/>
        <v>3482446.8</v>
      </c>
      <c r="K8" s="24"/>
    </row>
    <row r="9" spans="1:11" x14ac:dyDescent="0.25">
      <c r="A9" s="4" t="s">
        <v>19</v>
      </c>
      <c r="B9" s="4" t="s">
        <v>20</v>
      </c>
      <c r="C9" s="4" t="s">
        <v>10</v>
      </c>
      <c r="D9" s="4" t="s">
        <v>11</v>
      </c>
      <c r="E9" s="4" t="s">
        <v>71</v>
      </c>
      <c r="F9" s="4" t="s">
        <v>12</v>
      </c>
      <c r="G9" s="5">
        <v>884345</v>
      </c>
      <c r="H9" s="5">
        <f>G9+G10</f>
        <v>5216693</v>
      </c>
      <c r="I9" s="2">
        <v>256904.60000000003</v>
      </c>
      <c r="J9" s="23">
        <f t="shared" si="0"/>
        <v>627440.39999999991</v>
      </c>
      <c r="K9" s="24">
        <f>SUM(J9:J10)/Increment!F5</f>
        <v>4968468.6726379273</v>
      </c>
    </row>
    <row r="10" spans="1:11" x14ac:dyDescent="0.25">
      <c r="A10" s="4" t="s">
        <v>19</v>
      </c>
      <c r="B10" s="4" t="s">
        <v>20</v>
      </c>
      <c r="C10" s="4" t="s">
        <v>10</v>
      </c>
      <c r="D10" s="4" t="s">
        <v>13</v>
      </c>
      <c r="E10" s="4" t="s">
        <v>71</v>
      </c>
      <c r="F10" s="4" t="s">
        <v>12</v>
      </c>
      <c r="G10" s="5">
        <v>4332348</v>
      </c>
      <c r="H10" s="4"/>
      <c r="I10" s="2">
        <v>885079.79999999993</v>
      </c>
      <c r="J10" s="23">
        <f t="shared" si="0"/>
        <v>3447268.2</v>
      </c>
      <c r="K10" s="24"/>
    </row>
    <row r="11" spans="1:11" x14ac:dyDescent="0.25">
      <c r="A11" s="4" t="s">
        <v>23</v>
      </c>
      <c r="B11" s="4" t="s">
        <v>24</v>
      </c>
      <c r="C11" s="4" t="s">
        <v>10</v>
      </c>
      <c r="D11" s="4" t="s">
        <v>11</v>
      </c>
      <c r="E11" s="4" t="s">
        <v>71</v>
      </c>
      <c r="F11" s="4" t="s">
        <v>12</v>
      </c>
      <c r="G11" s="5">
        <v>14949000</v>
      </c>
      <c r="H11" s="5">
        <f>G11+G12</f>
        <v>16794800</v>
      </c>
      <c r="I11" s="2">
        <v>-300000</v>
      </c>
      <c r="J11" s="23">
        <f t="shared" si="0"/>
        <v>15249000</v>
      </c>
      <c r="K11" s="24">
        <f>SUM(J11:J12)/Increment!F6</f>
        <v>17497992.473709367</v>
      </c>
    </row>
    <row r="12" spans="1:11" x14ac:dyDescent="0.25">
      <c r="A12" s="4" t="s">
        <v>23</v>
      </c>
      <c r="B12" s="4" t="s">
        <v>24</v>
      </c>
      <c r="C12" s="4" t="s">
        <v>10</v>
      </c>
      <c r="D12" s="4" t="s">
        <v>13</v>
      </c>
      <c r="E12" s="4" t="s">
        <v>71</v>
      </c>
      <c r="F12" s="4" t="s">
        <v>12</v>
      </c>
      <c r="G12" s="5">
        <v>1845800</v>
      </c>
      <c r="H12" s="4"/>
      <c r="I12" s="2">
        <v>299200</v>
      </c>
      <c r="J12" s="23">
        <f t="shared" si="0"/>
        <v>1546600</v>
      </c>
      <c r="K12" s="24"/>
    </row>
    <row r="13" spans="1:11" x14ac:dyDescent="0.25">
      <c r="A13" s="4" t="s">
        <v>25</v>
      </c>
      <c r="B13" s="4" t="s">
        <v>26</v>
      </c>
      <c r="C13" s="4" t="s">
        <v>10</v>
      </c>
      <c r="D13" s="4" t="s">
        <v>11</v>
      </c>
      <c r="E13" s="4" t="s">
        <v>71</v>
      </c>
      <c r="F13" s="4" t="s">
        <v>12</v>
      </c>
      <c r="G13" s="5">
        <v>3043760</v>
      </c>
      <c r="H13" s="5">
        <f>G13+G14</f>
        <v>4004860</v>
      </c>
      <c r="I13" s="2">
        <v>549780</v>
      </c>
      <c r="J13" s="23">
        <f t="shared" si="0"/>
        <v>2493980</v>
      </c>
      <c r="K13" s="24">
        <f>SUM(J13:J14)/Increment!F7</f>
        <v>3866628.5599345872</v>
      </c>
    </row>
    <row r="14" spans="1:11" x14ac:dyDescent="0.25">
      <c r="A14" s="4" t="s">
        <v>25</v>
      </c>
      <c r="B14" s="4" t="s">
        <v>26</v>
      </c>
      <c r="C14" s="4" t="s">
        <v>10</v>
      </c>
      <c r="D14" s="4" t="s">
        <v>13</v>
      </c>
      <c r="E14" s="4" t="s">
        <v>71</v>
      </c>
      <c r="F14" s="4" t="s">
        <v>12</v>
      </c>
      <c r="G14" s="5">
        <v>961100</v>
      </c>
      <c r="H14" s="4"/>
      <c r="I14" s="2">
        <v>442820</v>
      </c>
      <c r="J14" s="23">
        <f t="shared" si="0"/>
        <v>518280</v>
      </c>
      <c r="K14" s="24"/>
    </row>
    <row r="15" spans="1:11" x14ac:dyDescent="0.25">
      <c r="A15" s="4" t="s">
        <v>27</v>
      </c>
      <c r="B15" s="4" t="s">
        <v>28</v>
      </c>
      <c r="C15" s="4" t="s">
        <v>10</v>
      </c>
      <c r="D15" s="4" t="s">
        <v>11</v>
      </c>
      <c r="E15" s="4" t="s">
        <v>71</v>
      </c>
      <c r="F15" s="4" t="s">
        <v>12</v>
      </c>
      <c r="G15" s="5">
        <v>5486143.5999999996</v>
      </c>
      <c r="H15" s="5">
        <f>G15+G16</f>
        <v>9407515.8000000007</v>
      </c>
      <c r="I15" s="2">
        <v>812769.8</v>
      </c>
      <c r="J15" s="23">
        <f t="shared" si="0"/>
        <v>4673373.8</v>
      </c>
      <c r="K15" s="24">
        <f>SUM(J15:J16)/Increment!F8</f>
        <v>7377833.8212037403</v>
      </c>
    </row>
    <row r="16" spans="1:11" x14ac:dyDescent="0.25">
      <c r="A16" s="4" t="s">
        <v>27</v>
      </c>
      <c r="B16" s="4" t="s">
        <v>28</v>
      </c>
      <c r="C16" s="4" t="s">
        <v>10</v>
      </c>
      <c r="D16" s="4" t="s">
        <v>13</v>
      </c>
      <c r="E16" s="4" t="s">
        <v>71</v>
      </c>
      <c r="F16" s="4" t="s">
        <v>12</v>
      </c>
      <c r="G16" s="5">
        <v>3921372.2</v>
      </c>
      <c r="H16" s="4"/>
      <c r="I16" s="2">
        <v>1518397.8</v>
      </c>
      <c r="J16" s="23">
        <f t="shared" si="0"/>
        <v>2402974.4000000004</v>
      </c>
      <c r="K16" s="24"/>
    </row>
    <row r="17" spans="1:11" x14ac:dyDescent="0.25">
      <c r="A17" s="4" t="s">
        <v>29</v>
      </c>
      <c r="B17" s="4" t="s">
        <v>30</v>
      </c>
      <c r="C17" s="4" t="s">
        <v>10</v>
      </c>
      <c r="D17" s="4" t="s">
        <v>11</v>
      </c>
      <c r="E17" s="4" t="s">
        <v>71</v>
      </c>
      <c r="F17" s="4" t="s">
        <v>12</v>
      </c>
      <c r="G17" s="5">
        <v>47201945.399999999</v>
      </c>
      <c r="H17" s="5">
        <f>G17+G18</f>
        <v>59629829.200000003</v>
      </c>
      <c r="I17" s="2">
        <v>3501147.9999999977</v>
      </c>
      <c r="J17" s="23">
        <f t="shared" si="0"/>
        <v>43700797.399999999</v>
      </c>
      <c r="K17" s="24">
        <f>SUM(J17:J18)/Increment!F9</f>
        <v>68680245.894521967</v>
      </c>
    </row>
    <row r="18" spans="1:11" x14ac:dyDescent="0.25">
      <c r="A18" s="4" t="s">
        <v>29</v>
      </c>
      <c r="B18" s="4" t="s">
        <v>30</v>
      </c>
      <c r="C18" s="4" t="s">
        <v>10</v>
      </c>
      <c r="D18" s="4" t="s">
        <v>13</v>
      </c>
      <c r="E18" s="4" t="s">
        <v>71</v>
      </c>
      <c r="F18" s="4" t="s">
        <v>12</v>
      </c>
      <c r="G18" s="5">
        <v>12427883.800000001</v>
      </c>
      <c r="H18" s="4"/>
      <c r="I18" s="2">
        <v>3617014.8000000003</v>
      </c>
      <c r="J18" s="23">
        <f t="shared" si="0"/>
        <v>8810869</v>
      </c>
      <c r="K18" s="24"/>
    </row>
    <row r="19" spans="1:11" x14ac:dyDescent="0.25">
      <c r="A19" s="4" t="s">
        <v>31</v>
      </c>
      <c r="B19" s="4" t="s">
        <v>32</v>
      </c>
      <c r="C19" s="4" t="s">
        <v>10</v>
      </c>
      <c r="D19" s="4" t="s">
        <v>11</v>
      </c>
      <c r="E19" s="4" t="s">
        <v>71</v>
      </c>
      <c r="F19" s="4" t="s">
        <v>12</v>
      </c>
      <c r="G19" s="5">
        <v>19260137.399999999</v>
      </c>
      <c r="H19" s="5">
        <f>G19+G20</f>
        <v>51220293.799999997</v>
      </c>
      <c r="I19" s="2">
        <v>-836806.39999999944</v>
      </c>
      <c r="J19" s="23">
        <f t="shared" si="0"/>
        <v>20096943.799999997</v>
      </c>
      <c r="K19" s="24">
        <f>SUM(J19:J20)/Increment!F10</f>
        <v>60941795.441956788</v>
      </c>
    </row>
    <row r="20" spans="1:11" x14ac:dyDescent="0.25">
      <c r="A20" s="4" t="s">
        <v>31</v>
      </c>
      <c r="B20" s="4" t="s">
        <v>32</v>
      </c>
      <c r="C20" s="4" t="s">
        <v>10</v>
      </c>
      <c r="D20" s="4" t="s">
        <v>13</v>
      </c>
      <c r="E20" s="4" t="s">
        <v>71</v>
      </c>
      <c r="F20" s="4" t="s">
        <v>12</v>
      </c>
      <c r="G20" s="5">
        <v>31960156.399999999</v>
      </c>
      <c r="H20" s="4"/>
      <c r="I20" s="2">
        <v>-1083962.6000000015</v>
      </c>
      <c r="J20" s="23">
        <f t="shared" si="0"/>
        <v>33044119</v>
      </c>
      <c r="K20" s="24"/>
    </row>
    <row r="21" spans="1:11" x14ac:dyDescent="0.25">
      <c r="A21" s="4" t="s">
        <v>33</v>
      </c>
      <c r="B21" s="4" t="s">
        <v>34</v>
      </c>
      <c r="C21" s="4" t="s">
        <v>10</v>
      </c>
      <c r="D21" s="4" t="s">
        <v>11</v>
      </c>
      <c r="E21" s="4" t="s">
        <v>71</v>
      </c>
      <c r="F21" s="4" t="s">
        <v>12</v>
      </c>
      <c r="G21" s="5">
        <v>48090600</v>
      </c>
      <c r="H21" s="5">
        <f>G21+G22</f>
        <v>68668800</v>
      </c>
      <c r="I21" s="2">
        <v>-2166600</v>
      </c>
      <c r="J21" s="23">
        <f t="shared" si="0"/>
        <v>50257200</v>
      </c>
      <c r="K21" s="24">
        <f>SUM(J21:J22)/Increment!F11</f>
        <v>84940269.91831471</v>
      </c>
    </row>
    <row r="22" spans="1:11" x14ac:dyDescent="0.25">
      <c r="A22" s="4" t="s">
        <v>33</v>
      </c>
      <c r="B22" s="4" t="s">
        <v>34</v>
      </c>
      <c r="C22" s="4" t="s">
        <v>10</v>
      </c>
      <c r="D22" s="4" t="s">
        <v>13</v>
      </c>
      <c r="E22" s="4" t="s">
        <v>71</v>
      </c>
      <c r="F22" s="4" t="s">
        <v>12</v>
      </c>
      <c r="G22" s="5">
        <v>20578200</v>
      </c>
      <c r="H22" s="4"/>
      <c r="I22" s="2">
        <v>4405000</v>
      </c>
      <c r="J22" s="23">
        <f t="shared" si="0"/>
        <v>16173200</v>
      </c>
      <c r="K22" s="24"/>
    </row>
    <row r="23" spans="1:11" x14ac:dyDescent="0.25">
      <c r="A23" s="4" t="s">
        <v>35</v>
      </c>
      <c r="B23" s="4" t="s">
        <v>36</v>
      </c>
      <c r="C23" s="4" t="s">
        <v>10</v>
      </c>
      <c r="D23" s="4" t="s">
        <v>11</v>
      </c>
      <c r="E23" s="4" t="s">
        <v>71</v>
      </c>
      <c r="F23" s="4" t="s">
        <v>12</v>
      </c>
      <c r="G23" s="5">
        <v>333860</v>
      </c>
      <c r="H23" s="5">
        <f>G23+G24</f>
        <v>1462880</v>
      </c>
      <c r="I23" s="2">
        <v>-32071.600000000006</v>
      </c>
      <c r="J23" s="23">
        <f t="shared" si="0"/>
        <v>365931.6</v>
      </c>
      <c r="K23" s="24">
        <f>SUM(J23:J24)/Increment!F12</f>
        <v>1761206.7450240771</v>
      </c>
    </row>
    <row r="24" spans="1:11" x14ac:dyDescent="0.25">
      <c r="A24" s="4" t="s">
        <v>35</v>
      </c>
      <c r="B24" s="4" t="s">
        <v>36</v>
      </c>
      <c r="C24" s="4" t="s">
        <v>10</v>
      </c>
      <c r="D24" s="4" t="s">
        <v>13</v>
      </c>
      <c r="E24" s="4" t="s">
        <v>71</v>
      </c>
      <c r="F24" s="4" t="s">
        <v>12</v>
      </c>
      <c r="G24" s="5">
        <v>1129020</v>
      </c>
      <c r="H24" s="4"/>
      <c r="I24" s="2">
        <v>83040</v>
      </c>
      <c r="J24" s="23">
        <f t="shared" si="0"/>
        <v>1045980</v>
      </c>
      <c r="K24" s="24"/>
    </row>
    <row r="25" spans="1:11" x14ac:dyDescent="0.25">
      <c r="A25" s="4" t="s">
        <v>37</v>
      </c>
      <c r="B25" s="4" t="s">
        <v>38</v>
      </c>
      <c r="C25" s="4" t="s">
        <v>10</v>
      </c>
      <c r="D25" s="4" t="s">
        <v>11</v>
      </c>
      <c r="E25" s="4" t="s">
        <v>71</v>
      </c>
      <c r="F25" s="4" t="s">
        <v>12</v>
      </c>
      <c r="G25" s="5">
        <v>1006334.2</v>
      </c>
      <c r="H25" s="5">
        <f>G25+G26</f>
        <v>5748334.2000000002</v>
      </c>
      <c r="I25" s="2">
        <v>241398</v>
      </c>
      <c r="J25" s="23">
        <f t="shared" si="0"/>
        <v>764936.2</v>
      </c>
      <c r="K25" s="24">
        <f>SUM(J25:J26)/Increment!F13</f>
        <v>7105836.8896263679</v>
      </c>
    </row>
    <row r="26" spans="1:11" x14ac:dyDescent="0.25">
      <c r="A26" s="4" t="s">
        <v>37</v>
      </c>
      <c r="B26" s="4" t="s">
        <v>38</v>
      </c>
      <c r="C26" s="4" t="s">
        <v>10</v>
      </c>
      <c r="D26" s="4" t="s">
        <v>13</v>
      </c>
      <c r="E26" s="4" t="s">
        <v>71</v>
      </c>
      <c r="F26" s="4" t="s">
        <v>12</v>
      </c>
      <c r="G26" s="5">
        <v>4742000</v>
      </c>
      <c r="H26" s="4"/>
      <c r="I26" s="2">
        <v>31694.199999999837</v>
      </c>
      <c r="J26" s="23">
        <f t="shared" si="0"/>
        <v>4710305.8</v>
      </c>
      <c r="K26" s="24"/>
    </row>
    <row r="27" spans="1:11" x14ac:dyDescent="0.25">
      <c r="A27" s="4" t="s">
        <v>39</v>
      </c>
      <c r="B27" s="4" t="s">
        <v>40</v>
      </c>
      <c r="C27" s="4" t="s">
        <v>10</v>
      </c>
      <c r="D27" s="4" t="s">
        <v>11</v>
      </c>
      <c r="E27" s="4" t="s">
        <v>71</v>
      </c>
      <c r="F27" s="4" t="s">
        <v>12</v>
      </c>
      <c r="G27" s="5">
        <v>2812144.4</v>
      </c>
      <c r="H27" s="5">
        <f>G27+G28</f>
        <v>2898070.8</v>
      </c>
      <c r="I27" s="2">
        <v>313966.59999999986</v>
      </c>
      <c r="J27" s="23">
        <f t="shared" si="0"/>
        <v>2498177.7999999998</v>
      </c>
      <c r="K27" s="24">
        <f>SUM(J27:J28)/Increment!F14</f>
        <v>3372266.886626259</v>
      </c>
    </row>
    <row r="28" spans="1:11" x14ac:dyDescent="0.25">
      <c r="A28" s="4" t="s">
        <v>39</v>
      </c>
      <c r="B28" s="4" t="s">
        <v>40</v>
      </c>
      <c r="C28" s="4" t="s">
        <v>10</v>
      </c>
      <c r="D28" s="4" t="s">
        <v>13</v>
      </c>
      <c r="E28" s="4" t="s">
        <v>71</v>
      </c>
      <c r="F28" s="4" t="s">
        <v>12</v>
      </c>
      <c r="G28" s="5">
        <v>85926.399999999994</v>
      </c>
      <c r="H28" s="4"/>
      <c r="I28" s="2">
        <v>65897.399999999994</v>
      </c>
      <c r="J28" s="23">
        <f t="shared" si="0"/>
        <v>20029</v>
      </c>
      <c r="K28" s="24"/>
    </row>
    <row r="29" spans="1:11" x14ac:dyDescent="0.25">
      <c r="A29" s="4" t="s">
        <v>41</v>
      </c>
      <c r="B29" s="4" t="s">
        <v>42</v>
      </c>
      <c r="C29" s="4" t="s">
        <v>10</v>
      </c>
      <c r="D29" s="4" t="s">
        <v>11</v>
      </c>
      <c r="E29" s="4" t="s">
        <v>71</v>
      </c>
      <c r="F29" s="4" t="s">
        <v>12</v>
      </c>
      <c r="G29" s="5">
        <v>2437880.6</v>
      </c>
      <c r="H29" s="5">
        <f>G29+G30</f>
        <v>12890654</v>
      </c>
      <c r="I29" s="2">
        <v>213765.8</v>
      </c>
      <c r="J29" s="23">
        <f t="shared" si="0"/>
        <v>2224114.8000000003</v>
      </c>
      <c r="K29" s="24">
        <f>SUM(J29:J30)/Increment!F15</f>
        <v>12236309.733508881</v>
      </c>
    </row>
    <row r="30" spans="1:11" x14ac:dyDescent="0.25">
      <c r="A30" s="4" t="s">
        <v>41</v>
      </c>
      <c r="B30" s="4" t="s">
        <v>42</v>
      </c>
      <c r="C30" s="4" t="s">
        <v>10</v>
      </c>
      <c r="D30" s="4" t="s">
        <v>13</v>
      </c>
      <c r="E30" s="4" t="s">
        <v>71</v>
      </c>
      <c r="F30" s="4" t="s">
        <v>12</v>
      </c>
      <c r="G30" s="5">
        <v>10452773.4</v>
      </c>
      <c r="H30" s="4"/>
      <c r="I30" s="2">
        <v>1713925.4</v>
      </c>
      <c r="J30" s="23">
        <f t="shared" si="0"/>
        <v>8738848</v>
      </c>
      <c r="K30" s="24"/>
    </row>
    <row r="31" spans="1:11" x14ac:dyDescent="0.25">
      <c r="A31" s="4" t="s">
        <v>43</v>
      </c>
      <c r="B31" s="4" t="s">
        <v>44</v>
      </c>
      <c r="C31" s="4" t="s">
        <v>10</v>
      </c>
      <c r="D31" s="4" t="s">
        <v>11</v>
      </c>
      <c r="E31" s="4" t="s">
        <v>71</v>
      </c>
      <c r="F31" s="4" t="s">
        <v>12</v>
      </c>
      <c r="G31" s="5">
        <v>8282330.4000000004</v>
      </c>
      <c r="H31" s="5">
        <f>G31+G32</f>
        <v>12673837</v>
      </c>
      <c r="I31" s="2">
        <v>162050.59999999998</v>
      </c>
      <c r="J31" s="23">
        <f t="shared" si="0"/>
        <v>8120279.8000000007</v>
      </c>
      <c r="K31" s="24">
        <f>SUM(J31:J32)/Increment!F16</f>
        <v>12567830.464571929</v>
      </c>
    </row>
    <row r="32" spans="1:11" x14ac:dyDescent="0.25">
      <c r="A32" s="4" t="s">
        <v>43</v>
      </c>
      <c r="B32" s="4" t="s">
        <v>44</v>
      </c>
      <c r="C32" s="4" t="s">
        <v>10</v>
      </c>
      <c r="D32" s="4" t="s">
        <v>13</v>
      </c>
      <c r="E32" s="4" t="s">
        <v>71</v>
      </c>
      <c r="F32" s="4" t="s">
        <v>12</v>
      </c>
      <c r="G32" s="5">
        <v>4391506.5999999996</v>
      </c>
      <c r="H32" s="4"/>
      <c r="I32" s="2">
        <v>235042.59999999998</v>
      </c>
      <c r="J32" s="23">
        <f t="shared" si="0"/>
        <v>4156463.9999999995</v>
      </c>
      <c r="K32" s="24"/>
    </row>
    <row r="33" spans="1:11" x14ac:dyDescent="0.25">
      <c r="A33" s="4" t="s">
        <v>45</v>
      </c>
      <c r="B33" s="4" t="s">
        <v>46</v>
      </c>
      <c r="C33" s="4" t="s">
        <v>10</v>
      </c>
      <c r="D33" s="4" t="s">
        <v>11</v>
      </c>
      <c r="E33" s="4" t="s">
        <v>71</v>
      </c>
      <c r="F33" s="4" t="s">
        <v>12</v>
      </c>
      <c r="G33" s="5">
        <v>3656000</v>
      </c>
      <c r="H33" s="5">
        <f>G33+G34</f>
        <v>6872000</v>
      </c>
      <c r="I33" s="2">
        <v>-15400</v>
      </c>
      <c r="J33" s="23">
        <f t="shared" si="0"/>
        <v>3671400</v>
      </c>
      <c r="K33" s="24">
        <f>SUM(J33:J34)/Increment!F17</f>
        <v>7560301.3163568117</v>
      </c>
    </row>
    <row r="34" spans="1:11" x14ac:dyDescent="0.25">
      <c r="A34" s="4" t="s">
        <v>45</v>
      </c>
      <c r="B34" s="4" t="s">
        <v>46</v>
      </c>
      <c r="C34" s="4" t="s">
        <v>10</v>
      </c>
      <c r="D34" s="4" t="s">
        <v>13</v>
      </c>
      <c r="E34" s="4" t="s">
        <v>71</v>
      </c>
      <c r="F34" s="4" t="s">
        <v>12</v>
      </c>
      <c r="G34" s="5">
        <v>3216000</v>
      </c>
      <c r="H34" s="4"/>
      <c r="I34" s="2">
        <v>677400</v>
      </c>
      <c r="J34" s="23">
        <f t="shared" si="0"/>
        <v>2538600</v>
      </c>
      <c r="K34" s="24"/>
    </row>
    <row r="35" spans="1:11" x14ac:dyDescent="0.25">
      <c r="A35" s="4" t="s">
        <v>51</v>
      </c>
      <c r="B35" s="4" t="s">
        <v>52</v>
      </c>
      <c r="C35" s="4" t="s">
        <v>10</v>
      </c>
      <c r="D35" s="4" t="s">
        <v>11</v>
      </c>
      <c r="E35" s="4" t="s">
        <v>71</v>
      </c>
      <c r="F35" s="4" t="s">
        <v>12</v>
      </c>
      <c r="G35" s="5">
        <v>803341.8</v>
      </c>
      <c r="H35" s="5">
        <f>G35+G36</f>
        <v>2201846.2000000002</v>
      </c>
      <c r="I35" s="2">
        <v>258529.8</v>
      </c>
      <c r="J35" s="23">
        <f t="shared" si="0"/>
        <v>544812</v>
      </c>
      <c r="K35" s="24">
        <f>SUM(J35:J36)/Increment!F18</f>
        <v>1172502.7045335292</v>
      </c>
    </row>
    <row r="36" spans="1:11" x14ac:dyDescent="0.25">
      <c r="A36" s="4" t="s">
        <v>51</v>
      </c>
      <c r="B36" s="4" t="s">
        <v>52</v>
      </c>
      <c r="C36" s="4" t="s">
        <v>10</v>
      </c>
      <c r="D36" s="4" t="s">
        <v>13</v>
      </c>
      <c r="E36" s="4" t="s">
        <v>71</v>
      </c>
      <c r="F36" s="4" t="s">
        <v>12</v>
      </c>
      <c r="G36" s="5">
        <v>1398504.4</v>
      </c>
      <c r="H36" s="4"/>
      <c r="I36" s="2">
        <v>964939.4</v>
      </c>
      <c r="J36" s="23">
        <f t="shared" si="0"/>
        <v>433564.99999999988</v>
      </c>
      <c r="K36" s="24"/>
    </row>
    <row r="37" spans="1:11" x14ac:dyDescent="0.25">
      <c r="A37" s="4" t="s">
        <v>53</v>
      </c>
      <c r="B37" s="4" t="s">
        <v>54</v>
      </c>
      <c r="C37" s="4" t="s">
        <v>10</v>
      </c>
      <c r="D37" s="4" t="s">
        <v>11</v>
      </c>
      <c r="E37" s="4" t="s">
        <v>71</v>
      </c>
      <c r="F37" s="4" t="s">
        <v>12</v>
      </c>
      <c r="G37" s="5">
        <v>31189646.600000001</v>
      </c>
      <c r="H37" s="5">
        <f>G37+G38</f>
        <v>41778005.600000001</v>
      </c>
      <c r="I37" s="2">
        <v>5004607.1999999993</v>
      </c>
      <c r="J37" s="23">
        <f t="shared" si="0"/>
        <v>26185039.400000002</v>
      </c>
      <c r="K37" s="24">
        <f>SUM(J37:J38)/Increment!F19</f>
        <v>46007539.608537048</v>
      </c>
    </row>
    <row r="38" spans="1:11" x14ac:dyDescent="0.25">
      <c r="A38" s="4" t="s">
        <v>53</v>
      </c>
      <c r="B38" s="4" t="s">
        <v>54</v>
      </c>
      <c r="C38" s="4" t="s">
        <v>10</v>
      </c>
      <c r="D38" s="4" t="s">
        <v>13</v>
      </c>
      <c r="E38" s="4" t="s">
        <v>71</v>
      </c>
      <c r="F38" s="4" t="s">
        <v>12</v>
      </c>
      <c r="G38" s="5">
        <v>10588359</v>
      </c>
      <c r="H38" s="4"/>
      <c r="I38" s="2">
        <v>1756905.0000000002</v>
      </c>
      <c r="J38" s="23">
        <f t="shared" si="0"/>
        <v>8831454</v>
      </c>
      <c r="K38" s="24"/>
    </row>
    <row r="39" spans="1:11" x14ac:dyDescent="0.25">
      <c r="A39" s="4" t="s">
        <v>55</v>
      </c>
      <c r="B39" s="4" t="s">
        <v>56</v>
      </c>
      <c r="C39" s="4" t="s">
        <v>10</v>
      </c>
      <c r="D39" s="4" t="s">
        <v>11</v>
      </c>
      <c r="E39" s="4" t="s">
        <v>71</v>
      </c>
      <c r="F39" s="4" t="s">
        <v>12</v>
      </c>
      <c r="G39" s="5">
        <v>3276651</v>
      </c>
      <c r="H39" s="5">
        <f>G39+G40</f>
        <v>11964016.6</v>
      </c>
      <c r="I39" s="2">
        <v>119356.6</v>
      </c>
      <c r="J39" s="23">
        <f t="shared" si="0"/>
        <v>3157294.4</v>
      </c>
      <c r="K39" s="24">
        <f>SUM(J39:J40)/Increment!F20</f>
        <v>13360823.650008494</v>
      </c>
    </row>
    <row r="40" spans="1:11" x14ac:dyDescent="0.25">
      <c r="A40" s="4" t="s">
        <v>55</v>
      </c>
      <c r="B40" s="4" t="s">
        <v>56</v>
      </c>
      <c r="C40" s="4" t="s">
        <v>10</v>
      </c>
      <c r="D40" s="4" t="s">
        <v>13</v>
      </c>
      <c r="E40" s="4" t="s">
        <v>71</v>
      </c>
      <c r="F40" s="4" t="s">
        <v>12</v>
      </c>
      <c r="G40" s="5">
        <v>8687365.5999999996</v>
      </c>
      <c r="H40" s="4"/>
      <c r="I40" s="2">
        <v>1754028.2</v>
      </c>
      <c r="J40" s="23">
        <f t="shared" si="0"/>
        <v>6933337.3999999994</v>
      </c>
      <c r="K40" s="24"/>
    </row>
    <row r="41" spans="1:11" x14ac:dyDescent="0.25">
      <c r="A41" s="4" t="s">
        <v>57</v>
      </c>
      <c r="B41" s="4" t="s">
        <v>58</v>
      </c>
      <c r="C41" s="4" t="s">
        <v>10</v>
      </c>
      <c r="D41" s="4" t="s">
        <v>11</v>
      </c>
      <c r="E41" s="4" t="s">
        <v>71</v>
      </c>
      <c r="F41" s="4" t="s">
        <v>12</v>
      </c>
      <c r="G41" s="5">
        <v>5832897.4000000004</v>
      </c>
      <c r="H41" s="5">
        <f>G41+G42</f>
        <v>15089536.800000001</v>
      </c>
      <c r="I41" s="2">
        <v>64702.800000000047</v>
      </c>
      <c r="J41" s="23">
        <f t="shared" si="0"/>
        <v>5768194.6000000006</v>
      </c>
      <c r="K41" s="24">
        <f>SUM(J41:J42)/Increment!F21</f>
        <v>19432874.308728732</v>
      </c>
    </row>
    <row r="42" spans="1:11" x14ac:dyDescent="0.25">
      <c r="A42" s="4" t="s">
        <v>57</v>
      </c>
      <c r="B42" s="4" t="s">
        <v>58</v>
      </c>
      <c r="C42" s="4" t="s">
        <v>10</v>
      </c>
      <c r="D42" s="4" t="s">
        <v>13</v>
      </c>
      <c r="E42" s="4" t="s">
        <v>71</v>
      </c>
      <c r="F42" s="4" t="s">
        <v>12</v>
      </c>
      <c r="G42" s="5">
        <v>9256639.4000000004</v>
      </c>
      <c r="H42" s="4"/>
      <c r="I42" s="2">
        <v>548151.4</v>
      </c>
      <c r="J42" s="23">
        <f t="shared" si="0"/>
        <v>8708488</v>
      </c>
      <c r="K42" s="24"/>
    </row>
    <row r="43" spans="1:11" x14ac:dyDescent="0.25">
      <c r="A43" s="4" t="s">
        <v>59</v>
      </c>
      <c r="B43" s="4" t="s">
        <v>60</v>
      </c>
      <c r="C43" s="4" t="s">
        <v>10</v>
      </c>
      <c r="D43" s="4" t="s">
        <v>11</v>
      </c>
      <c r="E43" s="4" t="s">
        <v>71</v>
      </c>
      <c r="F43" s="4" t="s">
        <v>12</v>
      </c>
      <c r="G43" s="5">
        <v>4915285.2</v>
      </c>
      <c r="H43" s="5">
        <f>G43+G44</f>
        <v>8970706.1999999993</v>
      </c>
      <c r="I43" s="2">
        <v>41419.200000000041</v>
      </c>
      <c r="J43" s="23">
        <f t="shared" si="0"/>
        <v>4873866</v>
      </c>
      <c r="K43" s="24">
        <f>SUM(J43:J44)/Increment!F22</f>
        <v>9125564.9361792188</v>
      </c>
    </row>
    <row r="44" spans="1:11" x14ac:dyDescent="0.25">
      <c r="A44" s="4" t="s">
        <v>59</v>
      </c>
      <c r="B44" s="4" t="s">
        <v>60</v>
      </c>
      <c r="C44" s="4" t="s">
        <v>10</v>
      </c>
      <c r="D44" s="4" t="s">
        <v>13</v>
      </c>
      <c r="E44" s="4" t="s">
        <v>71</v>
      </c>
      <c r="F44" s="4" t="s">
        <v>12</v>
      </c>
      <c r="G44" s="5">
        <v>4055421</v>
      </c>
      <c r="H44" s="4"/>
      <c r="I44" s="2">
        <v>528316.60000000033</v>
      </c>
      <c r="J44" s="23">
        <f t="shared" si="0"/>
        <v>3527104.3999999994</v>
      </c>
      <c r="K44" s="24"/>
    </row>
    <row r="45" spans="1:11" x14ac:dyDescent="0.25">
      <c r="A45" s="4" t="s">
        <v>61</v>
      </c>
      <c r="B45" s="4" t="s">
        <v>62</v>
      </c>
      <c r="C45" s="4" t="s">
        <v>10</v>
      </c>
      <c r="D45" s="4" t="s">
        <v>11</v>
      </c>
      <c r="E45" s="4" t="s">
        <v>71</v>
      </c>
      <c r="F45" s="4" t="s">
        <v>12</v>
      </c>
      <c r="G45" s="5">
        <v>2824141.8</v>
      </c>
      <c r="H45" s="5">
        <f>G45+G46</f>
        <v>4691879.8</v>
      </c>
      <c r="I45" s="2">
        <v>292529</v>
      </c>
      <c r="J45" s="23">
        <f t="shared" si="0"/>
        <v>2531612.7999999998</v>
      </c>
      <c r="K45" s="24">
        <f>SUM(J45:J46)/Increment!F23</f>
        <v>4218521.952680219</v>
      </c>
    </row>
    <row r="46" spans="1:11" x14ac:dyDescent="0.25">
      <c r="A46" s="4" t="s">
        <v>61</v>
      </c>
      <c r="B46" s="4" t="s">
        <v>62</v>
      </c>
      <c r="C46" s="4" t="s">
        <v>10</v>
      </c>
      <c r="D46" s="4" t="s">
        <v>13</v>
      </c>
      <c r="E46" s="4" t="s">
        <v>71</v>
      </c>
      <c r="F46" s="4" t="s">
        <v>12</v>
      </c>
      <c r="G46" s="5">
        <v>1867738</v>
      </c>
      <c r="H46" s="4"/>
      <c r="I46" s="2">
        <v>745883.8</v>
      </c>
      <c r="J46" s="23">
        <f t="shared" si="0"/>
        <v>1121854.2</v>
      </c>
      <c r="K46" s="24"/>
    </row>
    <row r="47" spans="1:11" x14ac:dyDescent="0.25">
      <c r="A47" s="4" t="s">
        <v>63</v>
      </c>
      <c r="B47" s="4" t="s">
        <v>64</v>
      </c>
      <c r="C47" s="4" t="s">
        <v>10</v>
      </c>
      <c r="D47" s="4" t="s">
        <v>11</v>
      </c>
      <c r="E47" s="4" t="s">
        <v>71</v>
      </c>
      <c r="F47" s="4" t="s">
        <v>12</v>
      </c>
      <c r="G47" s="5">
        <v>7716639.4000000004</v>
      </c>
      <c r="H47" s="5">
        <f>G47+G48</f>
        <v>16508272.6</v>
      </c>
      <c r="I47" s="2">
        <v>1687578.6</v>
      </c>
      <c r="J47" s="23">
        <f t="shared" si="0"/>
        <v>6029060.8000000007</v>
      </c>
      <c r="K47" s="24">
        <f>SUM(J47:J48)/Increment!F24</f>
        <v>15231210.084702358</v>
      </c>
    </row>
    <row r="48" spans="1:11" x14ac:dyDescent="0.25">
      <c r="A48" s="4" t="s">
        <v>63</v>
      </c>
      <c r="B48" s="4" t="s">
        <v>64</v>
      </c>
      <c r="C48" s="4" t="s">
        <v>10</v>
      </c>
      <c r="D48" s="4" t="s">
        <v>13</v>
      </c>
      <c r="E48" s="4" t="s">
        <v>71</v>
      </c>
      <c r="F48" s="4" t="s">
        <v>12</v>
      </c>
      <c r="G48" s="5">
        <v>8791633.1999999993</v>
      </c>
      <c r="H48" s="4"/>
      <c r="I48" s="2">
        <v>2385151.5999999996</v>
      </c>
      <c r="J48" s="23">
        <f t="shared" si="0"/>
        <v>6406481.5999999996</v>
      </c>
      <c r="K48" s="24"/>
    </row>
    <row r="49" spans="1:11" x14ac:dyDescent="0.25">
      <c r="A49" s="4" t="s">
        <v>65</v>
      </c>
      <c r="B49" s="4" t="s">
        <v>66</v>
      </c>
      <c r="C49" s="4" t="s">
        <v>10</v>
      </c>
      <c r="D49" s="4" t="s">
        <v>11</v>
      </c>
      <c r="E49" s="4" t="s">
        <v>71</v>
      </c>
      <c r="F49" s="4" t="s">
        <v>12</v>
      </c>
      <c r="G49" s="5">
        <v>66056000</v>
      </c>
      <c r="H49" s="5">
        <f>G49+G50</f>
        <v>72976000</v>
      </c>
      <c r="I49" s="2">
        <v>1768000</v>
      </c>
      <c r="J49" s="23">
        <f t="shared" si="0"/>
        <v>64288000</v>
      </c>
      <c r="K49" s="24">
        <f>SUM(J49:J50)/Increment!F25</f>
        <v>79233240.997229919</v>
      </c>
    </row>
    <row r="50" spans="1:11" x14ac:dyDescent="0.25">
      <c r="A50" s="4" t="s">
        <v>65</v>
      </c>
      <c r="B50" s="4" t="s">
        <v>66</v>
      </c>
      <c r="C50" s="4" t="s">
        <v>10</v>
      </c>
      <c r="D50" s="4" t="s">
        <v>13</v>
      </c>
      <c r="E50" s="4" t="s">
        <v>71</v>
      </c>
      <c r="F50" s="4" t="s">
        <v>12</v>
      </c>
      <c r="G50" s="5">
        <v>6920000</v>
      </c>
      <c r="H50" s="4"/>
      <c r="I50" s="2">
        <v>408000</v>
      </c>
      <c r="J50" s="23">
        <f t="shared" si="0"/>
        <v>6512000</v>
      </c>
      <c r="K50" s="24"/>
    </row>
    <row r="51" spans="1:11" x14ac:dyDescent="0.25">
      <c r="A51" s="4" t="s">
        <v>67</v>
      </c>
      <c r="B51" s="4" t="s">
        <v>68</v>
      </c>
      <c r="C51" s="4" t="s">
        <v>10</v>
      </c>
      <c r="D51" s="4" t="s">
        <v>11</v>
      </c>
      <c r="E51" s="4" t="s">
        <v>71</v>
      </c>
      <c r="F51" s="4" t="s">
        <v>12</v>
      </c>
      <c r="G51" s="5">
        <v>10335194.800000001</v>
      </c>
      <c r="H51" s="5">
        <f>G51+G52</f>
        <v>10845893</v>
      </c>
      <c r="I51" s="2">
        <v>777178</v>
      </c>
      <c r="J51" s="23">
        <f t="shared" si="0"/>
        <v>9558016.8000000007</v>
      </c>
      <c r="K51" s="24">
        <f>SUM(J51:J52)/Increment!F26</f>
        <v>12017830.431055427</v>
      </c>
    </row>
    <row r="52" spans="1:11" ht="15.75" thickBot="1" x14ac:dyDescent="0.3">
      <c r="A52" s="4" t="s">
        <v>67</v>
      </c>
      <c r="B52" s="4" t="s">
        <v>68</v>
      </c>
      <c r="C52" s="4" t="s">
        <v>10</v>
      </c>
      <c r="D52" s="4" t="s">
        <v>13</v>
      </c>
      <c r="E52" s="4" t="s">
        <v>71</v>
      </c>
      <c r="F52" s="4" t="s">
        <v>12</v>
      </c>
      <c r="G52" s="5">
        <v>510698.2</v>
      </c>
      <c r="H52" s="4"/>
      <c r="I52" s="2">
        <v>71930.2</v>
      </c>
      <c r="J52" s="25">
        <f t="shared" si="0"/>
        <v>438768</v>
      </c>
      <c r="K52" s="26"/>
    </row>
    <row r="54" spans="1:11" ht="15.75" thickBot="1" x14ac:dyDescent="0.3"/>
    <row r="55" spans="1:11" x14ac:dyDescent="0.25">
      <c r="E55" s="19" t="s">
        <v>121</v>
      </c>
      <c r="F55" s="20"/>
      <c r="G55" s="19" t="s">
        <v>122</v>
      </c>
      <c r="H55" s="27"/>
      <c r="I55" s="20"/>
    </row>
    <row r="56" spans="1:11" ht="15.75" thickBot="1" x14ac:dyDescent="0.3">
      <c r="A56" s="31" t="s">
        <v>2</v>
      </c>
      <c r="B56" s="31" t="s">
        <v>84</v>
      </c>
      <c r="C56" s="31" t="s">
        <v>101</v>
      </c>
      <c r="D56" s="31" t="s">
        <v>102</v>
      </c>
      <c r="E56" s="33">
        <v>2030</v>
      </c>
      <c r="F56" s="34">
        <v>2050</v>
      </c>
      <c r="G56" s="33">
        <v>2030</v>
      </c>
      <c r="H56" s="35">
        <v>2050</v>
      </c>
      <c r="I56" s="34" t="s">
        <v>103</v>
      </c>
    </row>
    <row r="57" spans="1:11" ht="15.75" thickTop="1" x14ac:dyDescent="0.25">
      <c r="A57" s="9" t="s">
        <v>120</v>
      </c>
      <c r="B57" s="10">
        <f>SUM(B58:B82)</f>
        <v>740205100</v>
      </c>
      <c r="C57" s="10">
        <f>SUM(C58:C82)</f>
        <v>525311357.11131841</v>
      </c>
      <c r="D57" s="11">
        <f>C57/B57</f>
        <v>0.70968351489515324</v>
      </c>
      <c r="E57" s="21">
        <f>SUM(E58:E82)</f>
        <v>1095375598.9566615</v>
      </c>
      <c r="F57" s="22">
        <f>SUM(F58:F82)</f>
        <v>2780568828.1207566</v>
      </c>
      <c r="G57" s="21">
        <f t="shared" ref="G57:H57" si="1">SUM(G58:G82)</f>
        <v>4016377196.1744251</v>
      </c>
      <c r="H57" s="28">
        <f t="shared" si="1"/>
        <v>10195419036.44277</v>
      </c>
      <c r="I57" s="22">
        <f>G57/13</f>
        <v>308952092.0134173</v>
      </c>
    </row>
    <row r="58" spans="1:11" x14ac:dyDescent="0.25">
      <c r="A58" t="s">
        <v>9</v>
      </c>
      <c r="B58" s="2">
        <v>25136000</v>
      </c>
      <c r="C58" s="2">
        <f>K3</f>
        <v>21447290.544601198</v>
      </c>
      <c r="D58" s="3">
        <f>C58/B58</f>
        <v>0.85324994209902916</v>
      </c>
      <c r="E58" s="23">
        <f>(B58-C58)*'IPCC basedata'!B4*'IPCC basedata'!C4*'IPCC basedata'!D4*'IPCC basedata'!E4*13</f>
        <v>18573132.009033117</v>
      </c>
      <c r="F58" s="24">
        <f>(B58-C58)*'IPCC basedata'!B4*'IPCC basedata'!C4*'IPCC basedata'!D4*'IPCC basedata'!E4*33</f>
        <v>47147181.253699452</v>
      </c>
      <c r="G58" s="23">
        <f>E58*44/12</f>
        <v>68101484.033121422</v>
      </c>
      <c r="H58" s="29">
        <f>F58*44/12</f>
        <v>172872997.93023133</v>
      </c>
      <c r="I58" s="24">
        <f>G58/13</f>
        <v>5238575.6948554944</v>
      </c>
    </row>
    <row r="59" spans="1:11" x14ac:dyDescent="0.25">
      <c r="A59" t="s">
        <v>15</v>
      </c>
      <c r="B59" s="2">
        <v>4609700</v>
      </c>
      <c r="C59" s="2">
        <f>K5</f>
        <v>4171043.2928528152</v>
      </c>
      <c r="D59" s="3">
        <f t="shared" ref="D59:D82" si="2">C59/B59</f>
        <v>0.90484050867796495</v>
      </c>
      <c r="E59" s="23">
        <f>(B59-C59)*'IPCC basedata'!B5*'IPCC basedata'!C5*'IPCC basedata'!D5*'IPCC basedata'!E5*13</f>
        <v>2280716.2067798818</v>
      </c>
      <c r="F59" s="24">
        <f>(B59-C59)*'IPCC basedata'!B5*'IPCC basedata'!C5*'IPCC basedata'!D5*'IPCC basedata'!E5*33</f>
        <v>5789510.3710566228</v>
      </c>
      <c r="G59" s="23">
        <f t="shared" ref="G59:G82" si="3">E59*44/12</f>
        <v>8362626.0915262336</v>
      </c>
      <c r="H59" s="29">
        <f t="shared" ref="H59:H82" si="4">F59*44/12</f>
        <v>21228204.693874285</v>
      </c>
      <c r="I59" s="24">
        <f t="shared" ref="I59:I82" si="5">G59/13</f>
        <v>643278.93011740257</v>
      </c>
    </row>
    <row r="60" spans="1:11" x14ac:dyDescent="0.25">
      <c r="A60" t="s">
        <v>18</v>
      </c>
      <c r="B60" s="2">
        <v>14361000</v>
      </c>
      <c r="C60" s="2">
        <f>K7</f>
        <v>7015927.7822159491</v>
      </c>
      <c r="D60" s="3">
        <f t="shared" si="2"/>
        <v>0.4885403371781874</v>
      </c>
      <c r="E60" s="23">
        <f>(B60-C60)*'IPCC basedata'!B6*'IPCC basedata'!C6*'IPCC basedata'!D6*'IPCC basedata'!E6*13</f>
        <v>36983394.210438229</v>
      </c>
      <c r="F60" s="24">
        <f>(B60-C60)*'IPCC basedata'!B6*'IPCC basedata'!C6*'IPCC basedata'!D6*'IPCC basedata'!E6*33</f>
        <v>93880923.764958575</v>
      </c>
      <c r="G60" s="23">
        <f t="shared" si="3"/>
        <v>135605778.77160683</v>
      </c>
      <c r="H60" s="29">
        <f t="shared" si="4"/>
        <v>344230053.80484813</v>
      </c>
      <c r="I60" s="24">
        <f t="shared" si="5"/>
        <v>10431213.751662064</v>
      </c>
    </row>
    <row r="61" spans="1:11" x14ac:dyDescent="0.25">
      <c r="A61" t="s">
        <v>20</v>
      </c>
      <c r="B61" s="2">
        <v>8144000</v>
      </c>
      <c r="C61" s="2">
        <f>K9</f>
        <v>4968468.6726379273</v>
      </c>
      <c r="D61" s="3">
        <f t="shared" si="2"/>
        <v>0.61007719457734866</v>
      </c>
      <c r="E61" s="23">
        <f>(B61-C61)*'IPCC basedata'!B7*'IPCC basedata'!C7*'IPCC basedata'!D7*'IPCC basedata'!E7*13</f>
        <v>16510600.762390262</v>
      </c>
      <c r="F61" s="24">
        <f>(B61-C61)*'IPCC basedata'!B7*'IPCC basedata'!C7*'IPCC basedata'!D7*'IPCC basedata'!E7*33</f>
        <v>41911525.012221433</v>
      </c>
      <c r="G61" s="23">
        <f t="shared" si="3"/>
        <v>60538869.462097622</v>
      </c>
      <c r="H61" s="29">
        <f t="shared" si="4"/>
        <v>153675591.71147859</v>
      </c>
      <c r="I61" s="24">
        <f t="shared" si="5"/>
        <v>4656836.1124690482</v>
      </c>
    </row>
    <row r="62" spans="1:11" x14ac:dyDescent="0.25">
      <c r="A62" t="s">
        <v>24</v>
      </c>
      <c r="B62" s="2">
        <v>20463000</v>
      </c>
      <c r="C62" s="2">
        <f>K11</f>
        <v>17497992.473709367</v>
      </c>
      <c r="D62" s="3">
        <f t="shared" si="2"/>
        <v>0.85510396685282541</v>
      </c>
      <c r="E62" s="23">
        <f>(B62-C62)*'IPCC basedata'!B8*'IPCC basedata'!C8*'IPCC basedata'!D8*'IPCC basedata'!E8*13</f>
        <v>15416020.337211829</v>
      </c>
      <c r="F62" s="24">
        <f>(B62-C62)*'IPCC basedata'!B8*'IPCC basedata'!C8*'IPCC basedata'!D8*'IPCC basedata'!E8*33</f>
        <v>39132974.702153102</v>
      </c>
      <c r="G62" s="23">
        <f t="shared" si="3"/>
        <v>56525407.903110035</v>
      </c>
      <c r="H62" s="29">
        <f t="shared" si="4"/>
        <v>143487573.9078947</v>
      </c>
      <c r="I62" s="24">
        <f t="shared" si="5"/>
        <v>4348108.3002392333</v>
      </c>
    </row>
    <row r="63" spans="1:11" x14ac:dyDescent="0.25">
      <c r="A63" t="s">
        <v>26</v>
      </c>
      <c r="B63" s="2">
        <v>6263400</v>
      </c>
      <c r="C63" s="2">
        <f>K13</f>
        <v>3866628.5599345872</v>
      </c>
      <c r="D63" s="3">
        <f t="shared" si="2"/>
        <v>0.61733699906354167</v>
      </c>
      <c r="E63" s="23">
        <f>(B63-C63)*'IPCC basedata'!B9*'IPCC basedata'!C9*'IPCC basedata'!D9*'IPCC basedata'!E9*13</f>
        <v>12723928.630514015</v>
      </c>
      <c r="F63" s="24">
        <f>(B63-C63)*'IPCC basedata'!B9*'IPCC basedata'!C9*'IPCC basedata'!D9*'IPCC basedata'!E9*33</f>
        <v>32299203.446689423</v>
      </c>
      <c r="G63" s="23">
        <f t="shared" si="3"/>
        <v>46654404.978551388</v>
      </c>
      <c r="H63" s="29">
        <f t="shared" si="4"/>
        <v>118430412.63786121</v>
      </c>
      <c r="I63" s="24">
        <f t="shared" si="5"/>
        <v>3588800.3829654912</v>
      </c>
    </row>
    <row r="64" spans="1:11" x14ac:dyDescent="0.25">
      <c r="A64" t="s">
        <v>28</v>
      </c>
      <c r="B64" s="2">
        <v>11514000</v>
      </c>
      <c r="C64" s="2">
        <f>K15</f>
        <v>7377833.8212037403</v>
      </c>
      <c r="D64" s="3">
        <f t="shared" si="2"/>
        <v>0.64077069838490019</v>
      </c>
      <c r="E64" s="23">
        <f>(B64-C64)*'IPCC basedata'!B10*'IPCC basedata'!C10*'IPCC basedata'!D10*'IPCC basedata'!E10*13</f>
        <v>19551749.763675708</v>
      </c>
      <c r="F64" s="24">
        <f>(B64-C64)*'IPCC basedata'!B10*'IPCC basedata'!C10*'IPCC basedata'!D10*'IPCC basedata'!E10*33</f>
        <v>49631364.784715258</v>
      </c>
      <c r="G64" s="23">
        <f t="shared" si="3"/>
        <v>71689749.133477598</v>
      </c>
      <c r="H64" s="29">
        <f t="shared" si="4"/>
        <v>181981670.8772893</v>
      </c>
      <c r="I64" s="24">
        <f t="shared" si="5"/>
        <v>5514596.0871905843</v>
      </c>
    </row>
    <row r="65" spans="1:9" x14ac:dyDescent="0.25">
      <c r="A65" t="s">
        <v>30</v>
      </c>
      <c r="B65" s="2">
        <v>93379200</v>
      </c>
      <c r="C65" s="2">
        <f>K17</f>
        <v>68680245.894521967</v>
      </c>
      <c r="D65" s="3">
        <f t="shared" si="2"/>
        <v>0.73549833254645536</v>
      </c>
      <c r="E65" s="23">
        <f>(B65-C65)*'IPCC basedata'!B11*'IPCC basedata'!C11*'IPCC basedata'!D11*'IPCC basedata'!E11*13</f>
        <v>116752506.84327121</v>
      </c>
      <c r="F65" s="24">
        <f>(B65-C65)*'IPCC basedata'!B11*'IPCC basedata'!C11*'IPCC basedata'!D11*'IPCC basedata'!E11*33</f>
        <v>296371748.14061153</v>
      </c>
      <c r="G65" s="23">
        <f t="shared" si="3"/>
        <v>428092525.09199446</v>
      </c>
      <c r="H65" s="29">
        <f t="shared" si="4"/>
        <v>1086696409.8489089</v>
      </c>
      <c r="I65" s="24">
        <f t="shared" si="5"/>
        <v>32930194.237845726</v>
      </c>
    </row>
    <row r="66" spans="1:9" x14ac:dyDescent="0.25">
      <c r="A66" t="s">
        <v>32</v>
      </c>
      <c r="B66" s="2">
        <v>82871000</v>
      </c>
      <c r="C66" s="2">
        <f>K19</f>
        <v>60941795.441956788</v>
      </c>
      <c r="D66" s="3">
        <f t="shared" si="2"/>
        <v>0.73538144154115181</v>
      </c>
      <c r="E66" s="23">
        <f>(B66-C66)*'IPCC basedata'!B12*'IPCC basedata'!C12*'IPCC basedata'!D12*'IPCC basedata'!E12*13</f>
        <v>121218002.0854926</v>
      </c>
      <c r="F66" s="24">
        <f>(B66-C66)*'IPCC basedata'!B12*'IPCC basedata'!C12*'IPCC basedata'!D12*'IPCC basedata'!E12*33</f>
        <v>307707236.06317353</v>
      </c>
      <c r="G66" s="23">
        <f t="shared" si="3"/>
        <v>444466007.64680618</v>
      </c>
      <c r="H66" s="29">
        <f t="shared" si="4"/>
        <v>1128259865.5649698</v>
      </c>
      <c r="I66" s="24">
        <f t="shared" si="5"/>
        <v>34189692.895908169</v>
      </c>
    </row>
    <row r="67" spans="1:9" x14ac:dyDescent="0.25">
      <c r="A67" t="s">
        <v>34</v>
      </c>
      <c r="B67" s="2">
        <v>118589600</v>
      </c>
      <c r="C67" s="2">
        <f>K21</f>
        <v>84940269.91831471</v>
      </c>
      <c r="D67" s="3">
        <f t="shared" si="2"/>
        <v>0.71625395412679282</v>
      </c>
      <c r="E67" s="23">
        <f>(B67-C67)*'IPCC basedata'!B13*'IPCC basedata'!C13*'IPCC basedata'!D13*'IPCC basedata'!E13*13</f>
        <v>174953605.43714413</v>
      </c>
      <c r="F67" s="24">
        <f>(B67-C67)*'IPCC basedata'!B13*'IPCC basedata'!C13*'IPCC basedata'!D13*'IPCC basedata'!E13*33</f>
        <v>444112998.41736585</v>
      </c>
      <c r="G67" s="23">
        <f t="shared" si="3"/>
        <v>641496553.26952851</v>
      </c>
      <c r="H67" s="29">
        <f t="shared" si="4"/>
        <v>1628414327.5303414</v>
      </c>
      <c r="I67" s="24">
        <f t="shared" si="5"/>
        <v>49345888.713040657</v>
      </c>
    </row>
    <row r="68" spans="1:9" x14ac:dyDescent="0.25">
      <c r="A68" t="s">
        <v>36</v>
      </c>
      <c r="B68" s="2">
        <v>3813000</v>
      </c>
      <c r="C68" s="2">
        <f>K23</f>
        <v>1761206.7450240771</v>
      </c>
      <c r="D68" s="3">
        <f t="shared" si="2"/>
        <v>0.46189529111567718</v>
      </c>
      <c r="E68" s="23">
        <f>(B68-C68)*'IPCC basedata'!B14*'IPCC basedata'!C14*'IPCC basedata'!D14*'IPCC basedata'!E14*13</f>
        <v>10555633.933130294</v>
      </c>
      <c r="F68" s="24">
        <f>(B68-C68)*'IPCC basedata'!B14*'IPCC basedata'!C14*'IPCC basedata'!D14*'IPCC basedata'!E14*33</f>
        <v>26795070.753330749</v>
      </c>
      <c r="G68" s="23">
        <f t="shared" si="3"/>
        <v>38703991.088144414</v>
      </c>
      <c r="H68" s="29">
        <f t="shared" si="4"/>
        <v>98248592.762212753</v>
      </c>
      <c r="I68" s="24">
        <f t="shared" si="5"/>
        <v>2977230.0837034164</v>
      </c>
    </row>
    <row r="69" spans="1:9" x14ac:dyDescent="0.25">
      <c r="A69" t="s">
        <v>38</v>
      </c>
      <c r="B69" s="2">
        <v>9774700</v>
      </c>
      <c r="C69" s="2">
        <f>K25</f>
        <v>7105836.8896263679</v>
      </c>
      <c r="D69" s="3">
        <f t="shared" si="2"/>
        <v>0.72696214611459875</v>
      </c>
      <c r="E69" s="23">
        <f>(B69-C69)*'IPCC basedata'!B15*'IPCC basedata'!C15*'IPCC basedata'!D15*'IPCC basedata'!E15*13</f>
        <v>13438072.979821896</v>
      </c>
      <c r="F69" s="24">
        <f>(B69-C69)*'IPCC basedata'!B15*'IPCC basedata'!C15*'IPCC basedata'!D15*'IPCC basedata'!E15*33</f>
        <v>34112031.410317123</v>
      </c>
      <c r="G69" s="23">
        <f t="shared" si="3"/>
        <v>49272934.259346955</v>
      </c>
      <c r="H69" s="29">
        <f t="shared" si="4"/>
        <v>125077448.50449611</v>
      </c>
      <c r="I69" s="24">
        <f t="shared" si="5"/>
        <v>3790225.7122574579</v>
      </c>
    </row>
    <row r="70" spans="1:9" x14ac:dyDescent="0.25">
      <c r="A70" t="s">
        <v>40</v>
      </c>
      <c r="B70" s="2">
        <v>6677600</v>
      </c>
      <c r="C70" s="2">
        <f>K27</f>
        <v>3372266.886626259</v>
      </c>
      <c r="D70" s="3">
        <f t="shared" si="2"/>
        <v>0.50501181361960268</v>
      </c>
      <c r="E70" s="23">
        <f>(B70-C70)*'IPCC basedata'!B16*'IPCC basedata'!C16*'IPCC basedata'!D16*'IPCC basedata'!E16*13</f>
        <v>13024786.108441176</v>
      </c>
      <c r="F70" s="24">
        <f>(B70-C70)*'IPCC basedata'!B16*'IPCC basedata'!C16*'IPCC basedata'!D16*'IPCC basedata'!E16*33</f>
        <v>33062918.582966063</v>
      </c>
      <c r="G70" s="23">
        <f t="shared" si="3"/>
        <v>47757549.064284317</v>
      </c>
      <c r="H70" s="29">
        <f t="shared" si="4"/>
        <v>121230701.47087556</v>
      </c>
      <c r="I70" s="24">
        <f t="shared" si="5"/>
        <v>3673657.620329563</v>
      </c>
    </row>
    <row r="71" spans="1:9" x14ac:dyDescent="0.25">
      <c r="A71" t="s">
        <v>42</v>
      </c>
      <c r="B71" s="2">
        <v>30162000</v>
      </c>
      <c r="C71" s="2">
        <f>K29</f>
        <v>12236309.733508881</v>
      </c>
      <c r="D71" s="3">
        <f t="shared" si="2"/>
        <v>0.40568628517700689</v>
      </c>
      <c r="E71" s="23">
        <f>(B71-C71)*'IPCC basedata'!B17*'IPCC basedata'!C17*'IPCC basedata'!D17*'IPCC basedata'!E17*13</f>
        <v>93201384.231393635</v>
      </c>
      <c r="F71" s="24">
        <f>(B71-C71)*'IPCC basedata'!B17*'IPCC basedata'!C17*'IPCC basedata'!D17*'IPCC basedata'!E17*33</f>
        <v>236588129.20276845</v>
      </c>
      <c r="G71" s="23">
        <f t="shared" si="3"/>
        <v>341738408.84844333</v>
      </c>
      <c r="H71" s="29">
        <f t="shared" si="4"/>
        <v>867489807.07681763</v>
      </c>
      <c r="I71" s="24">
        <f t="shared" si="5"/>
        <v>26287569.911418717</v>
      </c>
    </row>
    <row r="72" spans="1:9" x14ac:dyDescent="0.25">
      <c r="A72" t="s">
        <v>44</v>
      </c>
      <c r="B72" s="2">
        <v>19680000</v>
      </c>
      <c r="C72" s="2">
        <f>K31</f>
        <v>12567830.464571929</v>
      </c>
      <c r="D72" s="3">
        <f t="shared" si="2"/>
        <v>0.63860927157377689</v>
      </c>
      <c r="E72" s="23">
        <f>(B72-C72)*'IPCC basedata'!B18*'IPCC basedata'!C18*'IPCC basedata'!D18*'IPCC basedata'!E18*13</f>
        <v>33619383.995349132</v>
      </c>
      <c r="F72" s="24">
        <f>(B72-C72)*'IPCC basedata'!B18*'IPCC basedata'!C18*'IPCC basedata'!D18*'IPCC basedata'!E18*33</f>
        <v>85341513.218963176</v>
      </c>
      <c r="G72" s="23">
        <f t="shared" si="3"/>
        <v>123271074.64961348</v>
      </c>
      <c r="H72" s="29">
        <f t="shared" si="4"/>
        <v>312918881.80286497</v>
      </c>
      <c r="I72" s="24">
        <f t="shared" si="5"/>
        <v>9482390.3576625753</v>
      </c>
    </row>
    <row r="73" spans="1:9" x14ac:dyDescent="0.25">
      <c r="A73" t="s">
        <v>46</v>
      </c>
      <c r="B73" s="2">
        <v>11030000</v>
      </c>
      <c r="C73" s="2">
        <f>K33</f>
        <v>7560301.3163568117</v>
      </c>
      <c r="D73" s="3">
        <f t="shared" si="2"/>
        <v>0.68543076304232198</v>
      </c>
      <c r="E73" s="23">
        <f>(B73-C73)*'IPCC basedata'!B19*'IPCC basedata'!C19*'IPCC basedata'!D19*'IPCC basedata'!E19*13</f>
        <v>16401343.051862</v>
      </c>
      <c r="F73" s="24">
        <f>(B73-C73)*'IPCC basedata'!B19*'IPCC basedata'!C19*'IPCC basedata'!D19*'IPCC basedata'!E19*33</f>
        <v>41634178.516265072</v>
      </c>
      <c r="G73" s="23">
        <f t="shared" si="3"/>
        <v>60138257.856827326</v>
      </c>
      <c r="H73" s="29">
        <f t="shared" si="4"/>
        <v>152658654.55963859</v>
      </c>
      <c r="I73" s="24">
        <f t="shared" si="5"/>
        <v>4626019.8351405635</v>
      </c>
    </row>
    <row r="74" spans="1:9" x14ac:dyDescent="0.25">
      <c r="A74" t="s">
        <v>52</v>
      </c>
      <c r="B74" s="2">
        <v>2738000</v>
      </c>
      <c r="C74" s="2">
        <f>K35</f>
        <v>1172502.7045335292</v>
      </c>
      <c r="D74" s="3">
        <f t="shared" si="2"/>
        <v>0.42823327411743217</v>
      </c>
      <c r="E74" s="23">
        <f>(B74-C74)*'IPCC basedata'!B20*'IPCC basedata'!C20*'IPCC basedata'!D20*'IPCC basedata'!E20*13</f>
        <v>8139520.0284545962</v>
      </c>
      <c r="F74" s="24">
        <f>(B74-C74)*'IPCC basedata'!B20*'IPCC basedata'!C20*'IPCC basedata'!D20*'IPCC basedata'!E20*33</f>
        <v>20661858.533769358</v>
      </c>
      <c r="G74" s="23">
        <f t="shared" si="3"/>
        <v>29844906.771000188</v>
      </c>
      <c r="H74" s="29">
        <f t="shared" si="4"/>
        <v>75760147.957154319</v>
      </c>
      <c r="I74" s="24">
        <f t="shared" si="5"/>
        <v>2295762.0593077065</v>
      </c>
    </row>
    <row r="75" spans="1:9" x14ac:dyDescent="0.25">
      <c r="A75" t="s">
        <v>54</v>
      </c>
      <c r="B75" s="2">
        <v>62300000</v>
      </c>
      <c r="C75" s="2">
        <f>K37</f>
        <v>46007539.608537048</v>
      </c>
      <c r="D75" s="3">
        <f t="shared" si="2"/>
        <v>0.73848378183847585</v>
      </c>
      <c r="E75" s="23">
        <f>(B75-C75)*'IPCC basedata'!B21*'IPCC basedata'!C21*'IPCC basedata'!D21*'IPCC basedata'!E21*13</f>
        <v>84709700.906638324</v>
      </c>
      <c r="F75" s="24">
        <f>(B75-C75)*'IPCC basedata'!B21*'IPCC basedata'!C21*'IPCC basedata'!D21*'IPCC basedata'!E21*33</f>
        <v>215032317.68608189</v>
      </c>
      <c r="G75" s="23">
        <f t="shared" si="3"/>
        <v>310602236.65767384</v>
      </c>
      <c r="H75" s="29">
        <f t="shared" si="4"/>
        <v>788451831.51563358</v>
      </c>
      <c r="I75" s="24">
        <f t="shared" si="5"/>
        <v>23892479.742897987</v>
      </c>
    </row>
    <row r="76" spans="1:9" x14ac:dyDescent="0.25">
      <c r="A76" t="s">
        <v>56</v>
      </c>
      <c r="B76" s="2">
        <v>18870000</v>
      </c>
      <c r="C76" s="2">
        <f>K39</f>
        <v>13360823.650008494</v>
      </c>
      <c r="D76" s="3">
        <f t="shared" si="2"/>
        <v>0.70804576841592448</v>
      </c>
      <c r="E76" s="23">
        <f>(B76-C76)*'IPCC basedata'!B22*'IPCC basedata'!C22*'IPCC basedata'!D22*'IPCC basedata'!E22*13</f>
        <v>28342450.528355815</v>
      </c>
      <c r="F76" s="24">
        <f>(B76-C76)*'IPCC basedata'!B22*'IPCC basedata'!C22*'IPCC basedata'!D22*'IPCC basedata'!E22*33</f>
        <v>71946220.571980149</v>
      </c>
      <c r="G76" s="23">
        <f t="shared" si="3"/>
        <v>103922318.60397132</v>
      </c>
      <c r="H76" s="29">
        <f t="shared" si="4"/>
        <v>263802808.76392722</v>
      </c>
      <c r="I76" s="24">
        <f t="shared" si="5"/>
        <v>7994024.5079977941</v>
      </c>
    </row>
    <row r="77" spans="1:9" x14ac:dyDescent="0.25">
      <c r="A77" t="s">
        <v>58</v>
      </c>
      <c r="B77" s="2">
        <v>29260000</v>
      </c>
      <c r="C77" s="2">
        <f>K41</f>
        <v>19432874.308728732</v>
      </c>
      <c r="D77" s="3">
        <f t="shared" si="2"/>
        <v>0.66414471321697655</v>
      </c>
      <c r="E77" s="23">
        <f>(B77-C77)*'IPCC basedata'!B23*'IPCC basedata'!C23*'IPCC basedata'!D23*'IPCC basedata'!E23*13</f>
        <v>49480856.364603266</v>
      </c>
      <c r="F77" s="24">
        <f>(B77-C77)*'IPCC basedata'!B23*'IPCC basedata'!C23*'IPCC basedata'!D23*'IPCC basedata'!E23*33</f>
        <v>125605250.77168521</v>
      </c>
      <c r="G77" s="23">
        <f t="shared" si="3"/>
        <v>181429806.670212</v>
      </c>
      <c r="H77" s="29">
        <f t="shared" si="4"/>
        <v>460552586.16284579</v>
      </c>
      <c r="I77" s="24">
        <f t="shared" si="5"/>
        <v>13956138.974631693</v>
      </c>
    </row>
    <row r="78" spans="1:9" x14ac:dyDescent="0.25">
      <c r="A78" t="s">
        <v>60</v>
      </c>
      <c r="B78" s="2">
        <v>13465000</v>
      </c>
      <c r="C78" s="2">
        <f>K43</f>
        <v>9125564.9361792188</v>
      </c>
      <c r="D78" s="3">
        <f t="shared" si="2"/>
        <v>0.67772483744368506</v>
      </c>
      <c r="E78" s="23">
        <f>(B78-C78)*'IPCC basedata'!B24*'IPCC basedata'!C24*'IPCC basedata'!D24*'IPCC basedata'!E24*13</f>
        <v>21849620.106839437</v>
      </c>
      <c r="F78" s="24">
        <f>(B78-C78)*'IPCC basedata'!B24*'IPCC basedata'!C24*'IPCC basedata'!D24*'IPCC basedata'!E24*33</f>
        <v>55464420.271207795</v>
      </c>
      <c r="G78" s="23">
        <f t="shared" si="3"/>
        <v>80115273.725077942</v>
      </c>
      <c r="H78" s="29">
        <f t="shared" si="4"/>
        <v>203369540.9944286</v>
      </c>
      <c r="I78" s="24">
        <f t="shared" si="5"/>
        <v>6162713.3634675341</v>
      </c>
    </row>
    <row r="79" spans="1:9" x14ac:dyDescent="0.25">
      <c r="A79" t="s">
        <v>62</v>
      </c>
      <c r="B79" s="2">
        <v>9165000</v>
      </c>
      <c r="C79" s="2">
        <f>K45</f>
        <v>4218521.952680219</v>
      </c>
      <c r="D79" s="3">
        <f t="shared" si="2"/>
        <v>0.46028608321660874</v>
      </c>
      <c r="E79" s="23">
        <f>(B79-C79)*'IPCC basedata'!B25*'IPCC basedata'!C25*'IPCC basedata'!D25*'IPCC basedata'!E25*13</f>
        <v>24906160.50504905</v>
      </c>
      <c r="F79" s="24">
        <f>(B79-C79)*'IPCC basedata'!B25*'IPCC basedata'!C25*'IPCC basedata'!D25*'IPCC basedata'!E25*33</f>
        <v>63223330.512816824</v>
      </c>
      <c r="G79" s="23">
        <f t="shared" si="3"/>
        <v>91322588.518513188</v>
      </c>
      <c r="H79" s="29">
        <f t="shared" si="4"/>
        <v>231818878.54699501</v>
      </c>
      <c r="I79" s="24">
        <f t="shared" si="5"/>
        <v>7024814.5014240909</v>
      </c>
    </row>
    <row r="80" spans="1:9" x14ac:dyDescent="0.25">
      <c r="A80" t="s">
        <v>64</v>
      </c>
      <c r="B80" s="2">
        <v>35479000</v>
      </c>
      <c r="C80" s="2">
        <f>K47</f>
        <v>15231210.084702358</v>
      </c>
      <c r="D80" s="3">
        <f t="shared" si="2"/>
        <v>0.42930212476964846</v>
      </c>
      <c r="E80" s="23">
        <f>(B80-C80)*'IPCC basedata'!B26*'IPCC basedata'!C26*'IPCC basedata'!D26*'IPCC basedata'!E26*13</f>
        <v>106382876.30712168</v>
      </c>
      <c r="F80" s="24">
        <f>(B80-C80)*'IPCC basedata'!B26*'IPCC basedata'!C26*'IPCC basedata'!D26*'IPCC basedata'!E26*33</f>
        <v>270048839.85653967</v>
      </c>
      <c r="G80" s="23">
        <f t="shared" si="3"/>
        <v>390070546.45944619</v>
      </c>
      <c r="H80" s="29">
        <f t="shared" si="4"/>
        <v>990179079.47397888</v>
      </c>
      <c r="I80" s="24">
        <f t="shared" si="5"/>
        <v>30005426.650726631</v>
      </c>
    </row>
    <row r="81" spans="1:9" x14ac:dyDescent="0.25">
      <c r="A81" t="s">
        <v>66</v>
      </c>
      <c r="B81" s="2">
        <v>79346900</v>
      </c>
      <c r="C81" s="2">
        <f>K49</f>
        <v>79233240.997229919</v>
      </c>
      <c r="D81" s="3">
        <f t="shared" si="2"/>
        <v>0.99856756845232664</v>
      </c>
      <c r="E81" s="23">
        <f>(B81-C81)*'IPCC basedata'!B27*'IPCC basedata'!C27*'IPCC basedata'!D27*'IPCC basedata'!E27*13</f>
        <v>494531.36245323607</v>
      </c>
      <c r="F81" s="24">
        <f>(B81-C81)*'IPCC basedata'!B27*'IPCC basedata'!C27*'IPCC basedata'!D27*'IPCC basedata'!E27*33</f>
        <v>1255348.8431505223</v>
      </c>
      <c r="G81" s="23">
        <f t="shared" si="3"/>
        <v>1813281.6623285322</v>
      </c>
      <c r="H81" s="29">
        <f t="shared" si="4"/>
        <v>4602945.7582185818</v>
      </c>
      <c r="I81" s="24">
        <f t="shared" si="5"/>
        <v>139483.20479450247</v>
      </c>
    </row>
    <row r="82" spans="1:9" ht="15.75" thickBot="1" x14ac:dyDescent="0.3">
      <c r="A82" t="s">
        <v>68</v>
      </c>
      <c r="B82" s="2">
        <v>23113000</v>
      </c>
      <c r="C82" s="2">
        <f>K51</f>
        <v>12017830.431055427</v>
      </c>
      <c r="D82" s="3">
        <f t="shared" si="2"/>
        <v>0.51995978155390588</v>
      </c>
      <c r="E82" s="25">
        <f>(B82-C82)*'IPCC basedata'!B28*'IPCC basedata'!C28*'IPCC basedata'!D28*'IPCC basedata'!E28*13</f>
        <v>55865622.261196859</v>
      </c>
      <c r="F82" s="26">
        <f>(B82-C82)*'IPCC basedata'!B28*'IPCC basedata'!C28*'IPCC basedata'!D28*'IPCC basedata'!E28*33</f>
        <v>141812733.43226895</v>
      </c>
      <c r="G82" s="25">
        <f t="shared" si="3"/>
        <v>204840614.95772183</v>
      </c>
      <c r="H82" s="30">
        <f t="shared" si="4"/>
        <v>519980022.58498615</v>
      </c>
      <c r="I82" s="26">
        <f t="shared" si="5"/>
        <v>15756970.381363217</v>
      </c>
    </row>
  </sheetData>
  <mergeCells count="4">
    <mergeCell ref="A1:H1"/>
    <mergeCell ref="J1:K1"/>
    <mergeCell ref="E55:F55"/>
    <mergeCell ref="G55:I55"/>
  </mergeCells>
  <pageMargins left="0.7" right="0.7" top="0.78740157499999996" bottom="0.78740157499999996" header="0.3" footer="0.3"/>
  <pageSetup paperSize="9" orientation="portrait" r:id="rId1"/>
  <ignoredErrors>
    <ignoredError sqref="D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9"/>
  <sheetViews>
    <sheetView workbookViewId="0">
      <selection activeCell="H9" sqref="H9"/>
    </sheetView>
  </sheetViews>
  <sheetFormatPr baseColWidth="10" defaultRowHeight="15" x14ac:dyDescent="0.25"/>
  <cols>
    <col min="2" max="2" width="14.140625" bestFit="1" customWidth="1"/>
    <col min="3" max="3" width="15.7109375" bestFit="1" customWidth="1"/>
    <col min="4" max="4" width="15.28515625" bestFit="1" customWidth="1"/>
    <col min="9" max="11" width="12.7109375" bestFit="1" customWidth="1"/>
    <col min="12" max="12" width="13.7109375" bestFit="1" customWidth="1"/>
    <col min="13" max="13" width="11.5703125" bestFit="1" customWidth="1"/>
  </cols>
  <sheetData>
    <row r="1" spans="1:13" ht="15.75" thickBot="1" x14ac:dyDescent="0.3"/>
    <row r="2" spans="1:13" x14ac:dyDescent="0.25">
      <c r="G2" s="15" t="s">
        <v>81</v>
      </c>
      <c r="H2" s="15"/>
      <c r="I2" s="19" t="s">
        <v>112</v>
      </c>
      <c r="J2" s="20"/>
      <c r="K2" s="19" t="s">
        <v>113</v>
      </c>
      <c r="L2" s="27"/>
      <c r="M2" s="20"/>
    </row>
    <row r="3" spans="1:13" ht="15.75" thickBot="1" x14ac:dyDescent="0.3">
      <c r="A3" s="31" t="s">
        <v>2</v>
      </c>
      <c r="B3" s="31" t="s">
        <v>84</v>
      </c>
      <c r="C3" s="31" t="s">
        <v>108</v>
      </c>
      <c r="D3" s="31" t="s">
        <v>109</v>
      </c>
      <c r="E3" s="31" t="s">
        <v>110</v>
      </c>
      <c r="F3" s="31" t="s">
        <v>111</v>
      </c>
      <c r="G3" s="31">
        <v>2030</v>
      </c>
      <c r="H3" s="31">
        <v>2050</v>
      </c>
      <c r="I3" s="33">
        <v>2030</v>
      </c>
      <c r="J3" s="34">
        <v>2050</v>
      </c>
      <c r="K3" s="33">
        <v>2030</v>
      </c>
      <c r="L3" s="35">
        <v>2050</v>
      </c>
      <c r="M3" s="34" t="s">
        <v>103</v>
      </c>
    </row>
    <row r="4" spans="1:13" ht="15.75" thickTop="1" x14ac:dyDescent="0.25">
      <c r="A4" s="9" t="s">
        <v>120</v>
      </c>
      <c r="B4" s="10">
        <f>SUM(B5:B29)</f>
        <v>740205100</v>
      </c>
      <c r="C4" s="10">
        <f>SUM(C5:C29)</f>
        <v>436748511.11957669</v>
      </c>
      <c r="D4" s="10">
        <f>SUM(D5:D29)</f>
        <v>369327736.35790467</v>
      </c>
      <c r="E4" s="10">
        <f>SUM(E5:E29)</f>
        <v>360392541.81430066</v>
      </c>
      <c r="F4" s="10">
        <f>SUM(F5:F29)</f>
        <v>304901606.15669101</v>
      </c>
      <c r="G4" s="12">
        <f>C4/B4</f>
        <v>0.5900371547285701</v>
      </c>
      <c r="H4" s="12">
        <f>D4/B4</f>
        <v>0.49895324465868268</v>
      </c>
      <c r="I4" s="21">
        <f>SUM(I5:I29)</f>
        <v>1524686034.9811165</v>
      </c>
      <c r="J4" s="22">
        <f t="shared" ref="J4:L4" si="0">SUM(J5:J29)</f>
        <v>4390104193.8109932</v>
      </c>
      <c r="K4" s="21">
        <f t="shared" si="0"/>
        <v>5590515461.5974264</v>
      </c>
      <c r="L4" s="28">
        <f t="shared" si="0"/>
        <v>16097048710.640306</v>
      </c>
      <c r="M4" s="22">
        <f>L4/33</f>
        <v>487789354.86788809</v>
      </c>
    </row>
    <row r="5" spans="1:13" x14ac:dyDescent="0.25">
      <c r="A5" t="s">
        <v>9</v>
      </c>
      <c r="B5" s="2">
        <v>25136000</v>
      </c>
      <c r="C5" s="2">
        <f>B5*G5</f>
        <v>15081600</v>
      </c>
      <c r="D5" s="2">
        <f>B5*H5</f>
        <v>12568000</v>
      </c>
      <c r="E5" s="2">
        <f>C5*Increment!F2</f>
        <v>11438022.45798137</v>
      </c>
      <c r="F5" s="2">
        <f>D5*Increment!F2</f>
        <v>9531685.3816511426</v>
      </c>
      <c r="G5" s="8">
        <v>0.6</v>
      </c>
      <c r="H5" s="8">
        <v>0.5</v>
      </c>
      <c r="I5" s="23">
        <f>(B5-C5)*'IPCC basedata'!B4*'IPCC basedata'!C4*'IPCC basedata'!D4*'IPCC basedata'!E4*13</f>
        <v>50625212.077439986</v>
      </c>
      <c r="J5" s="24">
        <f>I5+(B5-D5)*'IPCC basedata'!B4*'IPCC basedata'!C4*'IPCC basedata'!D4*'IPCC basedata'!E4*20</f>
        <v>147981389.14943999</v>
      </c>
      <c r="K5" s="23">
        <f>I5*44/12</f>
        <v>185625777.61727998</v>
      </c>
      <c r="L5" s="29">
        <f>J5*44/12</f>
        <v>542598426.88127995</v>
      </c>
      <c r="M5" s="24">
        <f>L5/33</f>
        <v>16442376.572159998</v>
      </c>
    </row>
    <row r="6" spans="1:13" x14ac:dyDescent="0.25">
      <c r="A6" t="s">
        <v>15</v>
      </c>
      <c r="B6" s="2">
        <v>4609700</v>
      </c>
      <c r="C6" s="2">
        <f t="shared" ref="C6:C29" si="1">B6*G6</f>
        <v>2765820</v>
      </c>
      <c r="D6" s="2">
        <f t="shared" ref="D6:D29" si="2">B6*H6</f>
        <v>2304850</v>
      </c>
      <c r="E6" s="2">
        <f>C6*Increment!F3</f>
        <v>3436576.910712447</v>
      </c>
      <c r="F6" s="2">
        <f>D6*Increment!F3</f>
        <v>2863814.0922603724</v>
      </c>
      <c r="G6" s="8">
        <v>0.6</v>
      </c>
      <c r="H6" s="8">
        <v>0.5</v>
      </c>
      <c r="I6" s="23">
        <f>(B6-C6)*'IPCC basedata'!B5*'IPCC basedata'!C5*'IPCC basedata'!D5*'IPCC basedata'!E5*13</f>
        <v>9586920.5482049994</v>
      </c>
      <c r="J6" s="24">
        <f>I6+(B6-D6)*'IPCC basedata'!B5*'IPCC basedata'!C5*'IPCC basedata'!D5*'IPCC basedata'!E5*20</f>
        <v>28023306.217829999</v>
      </c>
      <c r="K6" s="23">
        <f t="shared" ref="K6:K29" si="3">I6*44/12</f>
        <v>35152042.010084994</v>
      </c>
      <c r="L6" s="29">
        <f t="shared" ref="L6:L29" si="4">J6*44/12</f>
        <v>102752122.79870999</v>
      </c>
      <c r="M6" s="24">
        <f t="shared" ref="M6:M29" si="5">L6/33</f>
        <v>3113700.6908699996</v>
      </c>
    </row>
    <row r="7" spans="1:13" x14ac:dyDescent="0.25">
      <c r="A7" t="s">
        <v>18</v>
      </c>
      <c r="B7" s="2">
        <v>14361000</v>
      </c>
      <c r="C7" s="2">
        <f t="shared" si="1"/>
        <v>7518478.8414961193</v>
      </c>
      <c r="D7" s="2">
        <f t="shared" si="2"/>
        <v>7180500</v>
      </c>
      <c r="E7" s="2">
        <f>C7*Increment!F4</f>
        <v>6112268.7999999998</v>
      </c>
      <c r="F7" s="2">
        <f>D7*Increment!F4</f>
        <v>5837503.4423407912</v>
      </c>
      <c r="G7" s="8">
        <v>0.52353449213119696</v>
      </c>
      <c r="H7" s="8">
        <v>0.5</v>
      </c>
      <c r="I7" s="23">
        <f>(B7-C7)*'IPCC basedata'!B6*'IPCC basedata'!C6*'IPCC basedata'!D6*'IPCC basedata'!E6*13</f>
        <v>34452984.245069765</v>
      </c>
      <c r="J7" s="24">
        <f>I7+(B7-D7)*'IPCC basedata'!B6*'IPCC basedata'!C6*'IPCC basedata'!D6*'IPCC basedata'!E6*20</f>
        <v>90075679.142069757</v>
      </c>
      <c r="K7" s="23">
        <f t="shared" si="3"/>
        <v>126327608.89858913</v>
      </c>
      <c r="L7" s="29">
        <f t="shared" si="4"/>
        <v>330277490.18758911</v>
      </c>
      <c r="M7" s="24">
        <f t="shared" si="5"/>
        <v>10008408.793563306</v>
      </c>
    </row>
    <row r="8" spans="1:13" x14ac:dyDescent="0.25">
      <c r="A8" t="s">
        <v>20</v>
      </c>
      <c r="B8" s="2">
        <v>8144000</v>
      </c>
      <c r="C8" s="2">
        <f t="shared" si="1"/>
        <v>4886400</v>
      </c>
      <c r="D8" s="2">
        <f t="shared" si="2"/>
        <v>4072000</v>
      </c>
      <c r="E8" s="2">
        <f>C8*Increment!F5</f>
        <v>4007402.9675764791</v>
      </c>
      <c r="F8" s="2">
        <f>D8*Increment!F5</f>
        <v>3339502.4729803992</v>
      </c>
      <c r="G8" s="8">
        <v>0.6</v>
      </c>
      <c r="H8" s="8">
        <v>0.5</v>
      </c>
      <c r="I8" s="23">
        <f>(B8-C8)*'IPCC basedata'!B7*'IPCC basedata'!C7*'IPCC basedata'!D7*'IPCC basedata'!E7*13</f>
        <v>16937301.981600005</v>
      </c>
      <c r="J8" s="24">
        <f>I8+(B8-D8)*'IPCC basedata'!B7*'IPCC basedata'!C7*'IPCC basedata'!D7*'IPCC basedata'!E7*20</f>
        <v>49509036.561600015</v>
      </c>
      <c r="K8" s="23">
        <f t="shared" si="3"/>
        <v>62103440.599200018</v>
      </c>
      <c r="L8" s="29">
        <f t="shared" si="4"/>
        <v>181533134.05920005</v>
      </c>
      <c r="M8" s="24">
        <f t="shared" si="5"/>
        <v>5501004.0624000011</v>
      </c>
    </row>
    <row r="9" spans="1:13" x14ac:dyDescent="0.25">
      <c r="A9" t="s">
        <v>24</v>
      </c>
      <c r="B9" s="2">
        <v>20463000</v>
      </c>
      <c r="C9" s="2">
        <f t="shared" si="1"/>
        <v>12277800</v>
      </c>
      <c r="D9" s="2">
        <f t="shared" si="2"/>
        <v>10231500</v>
      </c>
      <c r="E9" s="2">
        <f>C9*Increment!F6</f>
        <v>11784952.930448098</v>
      </c>
      <c r="F9" s="2">
        <f>D9*Increment!F6</f>
        <v>9820794.1087067481</v>
      </c>
      <c r="G9" s="8">
        <v>0.6</v>
      </c>
      <c r="H9" s="8">
        <v>0.5</v>
      </c>
      <c r="I9" s="23">
        <f>(B9-C9)*'IPCC basedata'!B8*'IPCC basedata'!C8*'IPCC basedata'!D8*'IPCC basedata'!E8*13</f>
        <v>42557466.901950002</v>
      </c>
      <c r="J9" s="24">
        <f>I9+(B9-D9)*'IPCC basedata'!B8*'IPCC basedata'!C8*'IPCC basedata'!D8*'IPCC basedata'!E8*20</f>
        <v>124398749.4057</v>
      </c>
      <c r="K9" s="23">
        <f t="shared" si="3"/>
        <v>156044045.30715001</v>
      </c>
      <c r="L9" s="29">
        <f t="shared" si="4"/>
        <v>456128747.82089996</v>
      </c>
      <c r="M9" s="24">
        <f t="shared" si="5"/>
        <v>13822083.267299999</v>
      </c>
    </row>
    <row r="10" spans="1:13" x14ac:dyDescent="0.25">
      <c r="A10" t="s">
        <v>26</v>
      </c>
      <c r="B10" s="2">
        <v>6263400</v>
      </c>
      <c r="C10" s="2">
        <f t="shared" si="1"/>
        <v>3758040</v>
      </c>
      <c r="D10" s="2">
        <f t="shared" si="2"/>
        <v>3131700</v>
      </c>
      <c r="E10" s="2">
        <f>C10*Increment!F7</f>
        <v>2927665.1209009606</v>
      </c>
      <c r="F10" s="2">
        <f>D10*Increment!F7</f>
        <v>2439720.9340841337</v>
      </c>
      <c r="G10" s="8">
        <v>0.6</v>
      </c>
      <c r="H10" s="8">
        <v>0.5</v>
      </c>
      <c r="I10" s="23">
        <f>(B10-C10)*'IPCC basedata'!B9*'IPCC basedata'!C9*'IPCC basedata'!D9*'IPCC basedata'!E9*13</f>
        <v>13300401.240126001</v>
      </c>
      <c r="J10" s="24">
        <f>I10+(B10-D10)*'IPCC basedata'!B9*'IPCC basedata'!C9*'IPCC basedata'!D9*'IPCC basedata'!E9*20</f>
        <v>38878095.932676002</v>
      </c>
      <c r="K10" s="23">
        <f t="shared" si="3"/>
        <v>48768137.880461998</v>
      </c>
      <c r="L10" s="29">
        <f t="shared" si="4"/>
        <v>142553018.41981199</v>
      </c>
      <c r="M10" s="24">
        <f t="shared" si="5"/>
        <v>4319788.4369639996</v>
      </c>
    </row>
    <row r="11" spans="1:13" x14ac:dyDescent="0.25">
      <c r="A11" t="s">
        <v>28</v>
      </c>
      <c r="B11" s="2">
        <v>11514000</v>
      </c>
      <c r="C11" s="2">
        <f t="shared" si="1"/>
        <v>6908400</v>
      </c>
      <c r="D11" s="2">
        <f t="shared" si="2"/>
        <v>5757000</v>
      </c>
      <c r="E11" s="2">
        <f>C11*Increment!F8</f>
        <v>6626097.183753578</v>
      </c>
      <c r="F11" s="2">
        <f>D11*Increment!F8</f>
        <v>5521747.6531279813</v>
      </c>
      <c r="G11" s="8">
        <v>0.6</v>
      </c>
      <c r="H11" s="8">
        <v>0.5</v>
      </c>
      <c r="I11" s="23">
        <f>(B11-C11)*'IPCC basedata'!B10*'IPCC basedata'!C10*'IPCC basedata'!D10*'IPCC basedata'!E10*13</f>
        <v>21770773.904879998</v>
      </c>
      <c r="J11" s="24">
        <f>I11+(B11-D11)*'IPCC basedata'!B10*'IPCC basedata'!C10*'IPCC basedata'!D10*'IPCC basedata'!E10*20</f>
        <v>63637646.798879996</v>
      </c>
      <c r="K11" s="23">
        <f t="shared" si="3"/>
        <v>79826170.984559998</v>
      </c>
      <c r="L11" s="29">
        <f t="shared" si="4"/>
        <v>233338038.26255998</v>
      </c>
      <c r="M11" s="24">
        <f t="shared" si="5"/>
        <v>7070849.644319999</v>
      </c>
    </row>
    <row r="12" spans="1:13" x14ac:dyDescent="0.25">
      <c r="A12" t="s">
        <v>30</v>
      </c>
      <c r="B12" s="2">
        <v>93379200</v>
      </c>
      <c r="C12" s="2">
        <f t="shared" si="1"/>
        <v>56027520</v>
      </c>
      <c r="D12" s="2">
        <f t="shared" si="2"/>
        <v>46689600</v>
      </c>
      <c r="E12" s="2">
        <f>C12*Increment!F9</f>
        <v>42837622.392583683</v>
      </c>
      <c r="F12" s="2">
        <f>D12*Increment!F9</f>
        <v>35698018.6604864</v>
      </c>
      <c r="G12" s="8">
        <v>0.6</v>
      </c>
      <c r="H12" s="8">
        <v>0.5</v>
      </c>
      <c r="I12" s="23">
        <f>(B12-C12)*'IPCC basedata'!B11*'IPCC basedata'!C11*'IPCC basedata'!D11*'IPCC basedata'!E11*13</f>
        <v>176562224.30246401</v>
      </c>
      <c r="J12" s="24">
        <f>I12+(B12-D12)*'IPCC basedata'!B11*'IPCC basedata'!C11*'IPCC basedata'!D11*'IPCC basedata'!E11*20</f>
        <v>516104963.34566396</v>
      </c>
      <c r="K12" s="23">
        <f t="shared" si="3"/>
        <v>647394822.44236803</v>
      </c>
      <c r="L12" s="29">
        <f t="shared" si="4"/>
        <v>1892384865.6007679</v>
      </c>
      <c r="M12" s="24">
        <f t="shared" si="5"/>
        <v>57344995.927295998</v>
      </c>
    </row>
    <row r="13" spans="1:13" x14ac:dyDescent="0.25">
      <c r="A13" t="s">
        <v>32</v>
      </c>
      <c r="B13" s="2">
        <v>82871000</v>
      </c>
      <c r="C13" s="2">
        <f t="shared" si="1"/>
        <v>49722600</v>
      </c>
      <c r="D13" s="2">
        <f t="shared" si="2"/>
        <v>41435500</v>
      </c>
      <c r="E13" s="2">
        <f>C13*Increment!F10</f>
        <v>43357958.032200001</v>
      </c>
      <c r="F13" s="2">
        <f>D13*Increment!F10</f>
        <v>36131631.693499997</v>
      </c>
      <c r="G13" s="8">
        <v>0.6</v>
      </c>
      <c r="H13" s="8">
        <v>0.5</v>
      </c>
      <c r="I13" s="23">
        <f>(B13-C13)*'IPCC basedata'!B12*'IPCC basedata'!C12*'IPCC basedata'!D12*'IPCC basedata'!E12*13</f>
        <v>183234317.03577</v>
      </c>
      <c r="J13" s="24">
        <f>I13+(B13-D13)*'IPCC basedata'!B12*'IPCC basedata'!C12*'IPCC basedata'!D12*'IPCC basedata'!E12*20</f>
        <v>535608003.64301997</v>
      </c>
      <c r="K13" s="23">
        <f t="shared" si="3"/>
        <v>671859162.46449006</v>
      </c>
      <c r="L13" s="29">
        <f t="shared" si="4"/>
        <v>1963896013.3577397</v>
      </c>
      <c r="M13" s="24">
        <f t="shared" si="5"/>
        <v>59512000.404779993</v>
      </c>
    </row>
    <row r="14" spans="1:13" x14ac:dyDescent="0.25">
      <c r="A14" t="s">
        <v>34</v>
      </c>
      <c r="B14" s="2">
        <v>118589600</v>
      </c>
      <c r="C14" s="2">
        <f t="shared" si="1"/>
        <v>71153760</v>
      </c>
      <c r="D14" s="2">
        <f t="shared" si="2"/>
        <v>59294800</v>
      </c>
      <c r="E14" s="2">
        <f>C14*Increment!F11</f>
        <v>55648195.406603247</v>
      </c>
      <c r="F14" s="2">
        <f>D14*Increment!F11</f>
        <v>46373496.172169372</v>
      </c>
      <c r="G14" s="8">
        <v>0.6</v>
      </c>
      <c r="H14" s="8">
        <v>0.5</v>
      </c>
      <c r="I14" s="23">
        <f>(B14-C14)*'IPCC basedata'!B13*'IPCC basedata'!C13*'IPCC basedata'!D13*'IPCC basedata'!E13*13</f>
        <v>246634070.12243998</v>
      </c>
      <c r="J14" s="24">
        <f>I14+(B14-D14)*'IPCC basedata'!B13*'IPCC basedata'!C13*'IPCC basedata'!D13*'IPCC basedata'!E13*20</f>
        <v>720930358.81944001</v>
      </c>
      <c r="K14" s="23">
        <f t="shared" si="3"/>
        <v>904324923.78227997</v>
      </c>
      <c r="L14" s="29">
        <f t="shared" si="4"/>
        <v>2643411315.6712799</v>
      </c>
      <c r="M14" s="24">
        <f t="shared" si="5"/>
        <v>80103373.202160001</v>
      </c>
    </row>
    <row r="15" spans="1:13" x14ac:dyDescent="0.25">
      <c r="A15" t="s">
        <v>36</v>
      </c>
      <c r="B15" s="2">
        <v>3813000</v>
      </c>
      <c r="C15" s="2">
        <f t="shared" si="1"/>
        <v>1824784.30176565</v>
      </c>
      <c r="D15" s="2">
        <f t="shared" si="2"/>
        <v>1824784.30176565</v>
      </c>
      <c r="E15" s="2">
        <f>C15*Increment!F12</f>
        <v>1462880</v>
      </c>
      <c r="F15" s="2">
        <f>D15*Increment!F12</f>
        <v>1462880</v>
      </c>
      <c r="G15" s="8">
        <v>0.47856918483232364</v>
      </c>
      <c r="H15" s="8">
        <v>0.47856918483232364</v>
      </c>
      <c r="I15" s="23">
        <f>(B15-C15)*'IPCC basedata'!B14*'IPCC basedata'!C14*'IPCC basedata'!D14*'IPCC basedata'!E14*13</f>
        <v>10228553.505460821</v>
      </c>
      <c r="J15" s="24">
        <f>I15+(B15-D15)*'IPCC basedata'!B14*'IPCC basedata'!C14*'IPCC basedata'!D14*'IPCC basedata'!E14*20</f>
        <v>25964789.66770824</v>
      </c>
      <c r="K15" s="23">
        <f t="shared" si="3"/>
        <v>37504696.186689675</v>
      </c>
      <c r="L15" s="29">
        <f t="shared" si="4"/>
        <v>95204228.781596884</v>
      </c>
      <c r="M15" s="24">
        <f t="shared" si="5"/>
        <v>2884976.62974536</v>
      </c>
    </row>
    <row r="16" spans="1:13" x14ac:dyDescent="0.25">
      <c r="A16" t="s">
        <v>38</v>
      </c>
      <c r="B16" s="2">
        <v>9774700</v>
      </c>
      <c r="C16" s="2">
        <f t="shared" si="1"/>
        <v>5864820</v>
      </c>
      <c r="D16" s="2">
        <f t="shared" si="2"/>
        <v>4887350</v>
      </c>
      <c r="E16" s="2">
        <f>C16*Increment!F13</f>
        <v>4519004.4867647449</v>
      </c>
      <c r="F16" s="2">
        <f>D16*Increment!F13</f>
        <v>3765837.0723039545</v>
      </c>
      <c r="G16" s="8">
        <v>0.6</v>
      </c>
      <c r="H16" s="8">
        <v>0.5</v>
      </c>
      <c r="I16" s="23">
        <f>(B16-C16)*'IPCC basedata'!B15*'IPCC basedata'!C15*'IPCC basedata'!D15*'IPCC basedata'!E15*13</f>
        <v>19686754.475387998</v>
      </c>
      <c r="J16" s="24">
        <f>I16+(B16-D16)*'IPCC basedata'!B15*'IPCC basedata'!C15*'IPCC basedata'!D15*'IPCC basedata'!E15*20</f>
        <v>57545897.697287999</v>
      </c>
      <c r="K16" s="23">
        <f t="shared" si="3"/>
        <v>72184766.40975599</v>
      </c>
      <c r="L16" s="29">
        <f t="shared" si="4"/>
        <v>211001624.89005601</v>
      </c>
      <c r="M16" s="24">
        <f t="shared" si="5"/>
        <v>6393988.6330320006</v>
      </c>
    </row>
    <row r="17" spans="1:13" x14ac:dyDescent="0.25">
      <c r="A17" t="s">
        <v>40</v>
      </c>
      <c r="B17" s="2">
        <v>6677600</v>
      </c>
      <c r="C17" s="2">
        <f t="shared" si="1"/>
        <v>3880963.3084695311</v>
      </c>
      <c r="D17" s="2">
        <f t="shared" si="2"/>
        <v>3338800</v>
      </c>
      <c r="E17" s="2">
        <f>C17*Increment!F14</f>
        <v>2898070.7999999993</v>
      </c>
      <c r="F17" s="2">
        <f>D17*Increment!F14</f>
        <v>2493215.7348469719</v>
      </c>
      <c r="G17" s="8">
        <v>0.5811913424687809</v>
      </c>
      <c r="H17" s="8">
        <v>0.5</v>
      </c>
      <c r="I17" s="23">
        <f>(B17-C17)*'IPCC basedata'!B16*'IPCC basedata'!C16*'IPCC basedata'!D16*'IPCC basedata'!E16*13</f>
        <v>11020249.239878722</v>
      </c>
      <c r="J17" s="24">
        <f>I17+(B17-D17)*'IPCC basedata'!B16*'IPCC basedata'!C16*'IPCC basedata'!D16*'IPCC basedata'!E16*20</f>
        <v>31261270.163078718</v>
      </c>
      <c r="K17" s="23">
        <f t="shared" si="3"/>
        <v>40407580.546221979</v>
      </c>
      <c r="L17" s="29">
        <f t="shared" si="4"/>
        <v>114624657.26462197</v>
      </c>
      <c r="M17" s="24">
        <f t="shared" si="5"/>
        <v>3473474.4625643021</v>
      </c>
    </row>
    <row r="18" spans="1:13" x14ac:dyDescent="0.25">
      <c r="A18" t="s">
        <v>42</v>
      </c>
      <c r="B18" s="2">
        <v>30162000</v>
      </c>
      <c r="C18" s="2">
        <f t="shared" si="1"/>
        <v>14387902.056138983</v>
      </c>
      <c r="D18" s="2">
        <f t="shared" si="2"/>
        <v>14387902.056138983</v>
      </c>
      <c r="E18" s="2">
        <f>C18*Increment!F15</f>
        <v>12890654</v>
      </c>
      <c r="F18" s="2">
        <f>D18*Increment!F15</f>
        <v>12890654</v>
      </c>
      <c r="G18" s="8">
        <v>0.47702082276171948</v>
      </c>
      <c r="H18" s="8">
        <v>0.47702082276171948</v>
      </c>
      <c r="I18" s="23">
        <f>(B18-C18)*'IPCC basedata'!B17*'IPCC basedata'!C17*'IPCC basedata'!D17*'IPCC basedata'!E17*13</f>
        <v>82014569.119139776</v>
      </c>
      <c r="J18" s="24">
        <f>I18+(B18-D18)*'IPCC basedata'!B17*'IPCC basedata'!C17*'IPCC basedata'!D17*'IPCC basedata'!E17*20</f>
        <v>208190829.30243173</v>
      </c>
      <c r="K18" s="23">
        <f t="shared" si="3"/>
        <v>300720086.77017921</v>
      </c>
      <c r="L18" s="29">
        <f t="shared" si="4"/>
        <v>763366374.10891628</v>
      </c>
      <c r="M18" s="24">
        <f t="shared" si="5"/>
        <v>23132314.366936859</v>
      </c>
    </row>
    <row r="19" spans="1:13" x14ac:dyDescent="0.25">
      <c r="A19" t="s">
        <v>44</v>
      </c>
      <c r="B19" s="2">
        <v>19680000</v>
      </c>
      <c r="C19" s="2">
        <f t="shared" si="1"/>
        <v>11808000</v>
      </c>
      <c r="D19" s="2">
        <f t="shared" si="2"/>
        <v>9840000</v>
      </c>
      <c r="E19" s="2">
        <f>C19*Increment!F16</f>
        <v>11534511.958849661</v>
      </c>
      <c r="F19" s="2">
        <f>D19*Increment!F16</f>
        <v>9612093.2990413848</v>
      </c>
      <c r="G19" s="8">
        <v>0.6</v>
      </c>
      <c r="H19" s="8">
        <v>0.5</v>
      </c>
      <c r="I19" s="23">
        <f>(B19-C19)*'IPCC basedata'!B18*'IPCC basedata'!C18*'IPCC basedata'!D18*'IPCC basedata'!E18*13</f>
        <v>37211119.545600004</v>
      </c>
      <c r="J19" s="24">
        <f>I19+(B19-D19)*'IPCC basedata'!B18*'IPCC basedata'!C18*'IPCC basedata'!D18*'IPCC basedata'!E18*20</f>
        <v>108770964.8256</v>
      </c>
      <c r="K19" s="23">
        <f t="shared" si="3"/>
        <v>136440771.6672</v>
      </c>
      <c r="L19" s="29">
        <f t="shared" si="4"/>
        <v>398826871.02719998</v>
      </c>
      <c r="M19" s="24">
        <f t="shared" si="5"/>
        <v>12085662.758399999</v>
      </c>
    </row>
    <row r="20" spans="1:13" x14ac:dyDescent="0.25">
      <c r="A20" t="s">
        <v>46</v>
      </c>
      <c r="B20" s="2">
        <v>11030000</v>
      </c>
      <c r="C20" s="2">
        <f t="shared" si="1"/>
        <v>6618000</v>
      </c>
      <c r="D20" s="2">
        <f t="shared" si="2"/>
        <v>5515000</v>
      </c>
      <c r="E20" s="2">
        <f>C20*Increment!F17</f>
        <v>5435997.625</v>
      </c>
      <c r="F20" s="2">
        <f>D20*Increment!F17</f>
        <v>4529998.020833333</v>
      </c>
      <c r="G20" s="8">
        <v>0.6</v>
      </c>
      <c r="H20" s="8">
        <v>0.5</v>
      </c>
      <c r="I20" s="23">
        <f>(B20-C20)*'IPCC basedata'!B19*'IPCC basedata'!C19*'IPCC basedata'!D19*'IPCC basedata'!E19*13</f>
        <v>20855622.387600001</v>
      </c>
      <c r="J20" s="24">
        <f>I20+(B20-D20)*'IPCC basedata'!B19*'IPCC basedata'!C19*'IPCC basedata'!D19*'IPCC basedata'!E19*20</f>
        <v>60962588.5176</v>
      </c>
      <c r="K20" s="23">
        <f t="shared" si="3"/>
        <v>76470615.421200007</v>
      </c>
      <c r="L20" s="29">
        <f t="shared" si="4"/>
        <v>223529491.23119998</v>
      </c>
      <c r="M20" s="24">
        <f t="shared" si="5"/>
        <v>6773620.9463999998</v>
      </c>
    </row>
    <row r="21" spans="1:13" x14ac:dyDescent="0.25">
      <c r="A21" t="s">
        <v>52</v>
      </c>
      <c r="B21" s="2">
        <v>2738000</v>
      </c>
      <c r="C21" s="2">
        <f t="shared" si="1"/>
        <v>1642800</v>
      </c>
      <c r="D21" s="2">
        <f t="shared" si="2"/>
        <v>1369000</v>
      </c>
      <c r="E21" s="2">
        <f>C21*Increment!F18</f>
        <v>1370809.4057142858</v>
      </c>
      <c r="F21" s="2">
        <f>D21*Increment!F18</f>
        <v>1142341.1714285715</v>
      </c>
      <c r="G21" s="8">
        <v>0.6</v>
      </c>
      <c r="H21" s="8">
        <v>0.5</v>
      </c>
      <c r="I21" s="23">
        <f>(B21-C21)*'IPCC basedata'!B20*'IPCC basedata'!C20*'IPCC basedata'!D20*'IPCC basedata'!E20*13</f>
        <v>5694294.3056999994</v>
      </c>
      <c r="J21" s="24">
        <f>I21+(B21-D21)*'IPCC basedata'!B20*'IPCC basedata'!C20*'IPCC basedata'!D20*'IPCC basedata'!E20*20</f>
        <v>16644860.278200001</v>
      </c>
      <c r="K21" s="23">
        <f t="shared" si="3"/>
        <v>20879079.120899998</v>
      </c>
      <c r="L21" s="29">
        <f t="shared" si="4"/>
        <v>61031154.353399999</v>
      </c>
      <c r="M21" s="24">
        <f t="shared" si="5"/>
        <v>1849428.9198</v>
      </c>
    </row>
    <row r="22" spans="1:13" x14ac:dyDescent="0.25">
      <c r="A22" t="s">
        <v>54</v>
      </c>
      <c r="B22" s="2">
        <v>62300000</v>
      </c>
      <c r="C22" s="2">
        <f t="shared" si="1"/>
        <v>37380000</v>
      </c>
      <c r="D22" s="2">
        <f t="shared" si="2"/>
        <v>31150000</v>
      </c>
      <c r="E22" s="2">
        <f>C22*Increment!F19</f>
        <v>28450043.936909873</v>
      </c>
      <c r="F22" s="2">
        <f>D22*Increment!F19</f>
        <v>23708369.947424892</v>
      </c>
      <c r="G22" s="8">
        <v>0.6</v>
      </c>
      <c r="H22" s="8">
        <v>0.5</v>
      </c>
      <c r="I22" s="23">
        <f>(B22-C22)*'IPCC basedata'!B21*'IPCC basedata'!C21*'IPCC basedata'!D21*'IPCC basedata'!E21*13</f>
        <v>129567032.595</v>
      </c>
      <c r="J22" s="24">
        <f>I22+(B22-D22)*'IPCC basedata'!B21*'IPCC basedata'!C21*'IPCC basedata'!D21*'IPCC basedata'!E21*20</f>
        <v>378734402.96999997</v>
      </c>
      <c r="K22" s="23">
        <f t="shared" si="3"/>
        <v>475079119.51500005</v>
      </c>
      <c r="L22" s="29">
        <f t="shared" si="4"/>
        <v>1388692810.8899999</v>
      </c>
      <c r="M22" s="24">
        <f t="shared" si="5"/>
        <v>42081600.329999998</v>
      </c>
    </row>
    <row r="23" spans="1:13" x14ac:dyDescent="0.25">
      <c r="A23" t="s">
        <v>56</v>
      </c>
      <c r="B23" s="2">
        <v>18870000</v>
      </c>
      <c r="C23" s="2">
        <f t="shared" si="1"/>
        <v>11322000</v>
      </c>
      <c r="D23" s="2">
        <f t="shared" si="2"/>
        <v>9435000</v>
      </c>
      <c r="E23" s="2">
        <f>C23*Increment!F20</f>
        <v>8550830.1158908978</v>
      </c>
      <c r="F23" s="2">
        <f>D23*Increment!F20</f>
        <v>7125691.7632424152</v>
      </c>
      <c r="G23" s="8">
        <v>0.6</v>
      </c>
      <c r="H23" s="8">
        <v>0.5</v>
      </c>
      <c r="I23" s="23">
        <f>(B23-C23)*'IPCC basedata'!B22*'IPCC basedata'!C22*'IPCC basedata'!D22*'IPCC basedata'!E22*13</f>
        <v>38831361.1686</v>
      </c>
      <c r="J23" s="24">
        <f>I23+(B23-D23)*'IPCC basedata'!B22*'IPCC basedata'!C22*'IPCC basedata'!D22*'IPCC basedata'!E22*20</f>
        <v>113507055.7236</v>
      </c>
      <c r="K23" s="23">
        <f t="shared" si="3"/>
        <v>142381657.6182</v>
      </c>
      <c r="L23" s="29">
        <f t="shared" si="4"/>
        <v>416192537.65319997</v>
      </c>
      <c r="M23" s="24">
        <f t="shared" si="5"/>
        <v>12611895.080399999</v>
      </c>
    </row>
    <row r="24" spans="1:13" x14ac:dyDescent="0.25">
      <c r="A24" t="s">
        <v>58</v>
      </c>
      <c r="B24" s="2">
        <v>29260000</v>
      </c>
      <c r="C24" s="2">
        <f t="shared" si="1"/>
        <v>17556000</v>
      </c>
      <c r="D24" s="2">
        <f t="shared" si="2"/>
        <v>14630000</v>
      </c>
      <c r="E24" s="2">
        <f>C24*Increment!F21</f>
        <v>13078489.352007046</v>
      </c>
      <c r="F24" s="2">
        <f>D24*Increment!F21</f>
        <v>10898741.126672538</v>
      </c>
      <c r="G24" s="8">
        <v>0.6</v>
      </c>
      <c r="H24" s="8">
        <v>0.5</v>
      </c>
      <c r="I24" s="23">
        <f>(B24-C24)*'IPCC basedata'!B23*'IPCC basedata'!C23*'IPCC basedata'!D23*'IPCC basedata'!E23*13</f>
        <v>58931162.690399997</v>
      </c>
      <c r="J24" s="24">
        <f>I24+(B24-D24)*'IPCC basedata'!B23*'IPCC basedata'!C23*'IPCC basedata'!D23*'IPCC basedata'!E23*20</f>
        <v>172260321.71039999</v>
      </c>
      <c r="K24" s="23">
        <f t="shared" si="3"/>
        <v>216080929.86479998</v>
      </c>
      <c r="L24" s="29">
        <f t="shared" si="4"/>
        <v>631621179.60479987</v>
      </c>
      <c r="M24" s="24">
        <f t="shared" si="5"/>
        <v>19140035.745599996</v>
      </c>
    </row>
    <row r="25" spans="1:13" x14ac:dyDescent="0.25">
      <c r="A25" t="s">
        <v>60</v>
      </c>
      <c r="B25" s="2">
        <v>13465000</v>
      </c>
      <c r="C25" s="2">
        <f t="shared" si="1"/>
        <v>8079000</v>
      </c>
      <c r="D25" s="2">
        <f t="shared" si="2"/>
        <v>6732500</v>
      </c>
      <c r="E25" s="2">
        <f>C25*Increment!F22</f>
        <v>7437505.5502061956</v>
      </c>
      <c r="F25" s="2">
        <f>D25*Increment!F22</f>
        <v>6197921.291838496</v>
      </c>
      <c r="G25" s="8">
        <v>0.6</v>
      </c>
      <c r="H25" s="8">
        <v>0.5</v>
      </c>
      <c r="I25" s="23">
        <f>(B25-C25)*'IPCC basedata'!B24*'IPCC basedata'!C24*'IPCC basedata'!D24*'IPCC basedata'!E24*13</f>
        <v>27119210.718599997</v>
      </c>
      <c r="J25" s="24">
        <f>I25+(B25-D25)*'IPCC basedata'!B24*'IPCC basedata'!C24*'IPCC basedata'!D24*'IPCC basedata'!E24*20</f>
        <v>79271539.023599997</v>
      </c>
      <c r="K25" s="23">
        <f t="shared" si="3"/>
        <v>99437105.968199983</v>
      </c>
      <c r="L25" s="29">
        <f t="shared" si="4"/>
        <v>290662309.75319999</v>
      </c>
      <c r="M25" s="24">
        <f t="shared" si="5"/>
        <v>8807948.7804000005</v>
      </c>
    </row>
    <row r="26" spans="1:13" x14ac:dyDescent="0.25">
      <c r="A26" t="s">
        <v>62</v>
      </c>
      <c r="B26" s="2">
        <v>9165000</v>
      </c>
      <c r="C26" s="2">
        <f t="shared" si="1"/>
        <v>5417538.4465322597</v>
      </c>
      <c r="D26" s="2">
        <f t="shared" si="2"/>
        <v>4582500</v>
      </c>
      <c r="E26" s="2">
        <f>C26*Increment!F23</f>
        <v>4691879.8</v>
      </c>
      <c r="F26" s="2">
        <f>D26*Increment!F23</f>
        <v>3968691.573801823</v>
      </c>
      <c r="G26" s="8">
        <v>0.5911116690160676</v>
      </c>
      <c r="H26" s="8">
        <v>0.5</v>
      </c>
      <c r="I26" s="23">
        <f>(B26-C26)*'IPCC basedata'!B25*'IPCC basedata'!C25*'IPCC basedata'!D25*'IPCC basedata'!E25*13</f>
        <v>18868956.466458179</v>
      </c>
      <c r="J26" s="24">
        <f>I26+(B26-D26)*'IPCC basedata'!B25*'IPCC basedata'!C25*'IPCC basedata'!D25*'IPCC basedata'!E25*20</f>
        <v>54366623.671458177</v>
      </c>
      <c r="K26" s="23">
        <f t="shared" si="3"/>
        <v>69186173.710346654</v>
      </c>
      <c r="L26" s="29">
        <f t="shared" si="4"/>
        <v>199344286.79534665</v>
      </c>
      <c r="M26" s="24">
        <f t="shared" si="5"/>
        <v>6040735.9634953532</v>
      </c>
    </row>
    <row r="27" spans="1:13" x14ac:dyDescent="0.25">
      <c r="A27" t="s">
        <v>64</v>
      </c>
      <c r="B27" s="2">
        <v>35479000</v>
      </c>
      <c r="C27" s="2">
        <f>B27*G27</f>
        <v>20219541.698972099</v>
      </c>
      <c r="D27" s="2">
        <f t="shared" si="2"/>
        <v>17739500</v>
      </c>
      <c r="E27" s="2">
        <f>C27*Increment!F24</f>
        <v>16508272.599999998</v>
      </c>
      <c r="F27" s="2">
        <f>D27*Increment!F24</f>
        <v>14483439.147514779</v>
      </c>
      <c r="G27" s="8">
        <v>0.56990167983799145</v>
      </c>
      <c r="H27" s="8">
        <v>0.5</v>
      </c>
      <c r="I27" s="23">
        <f>(B27-C27)*'IPCC basedata'!B26*'IPCC basedata'!C26*'IPCC basedata'!D26*'IPCC basedata'!E26*13</f>
        <v>80173938.575165689</v>
      </c>
      <c r="J27" s="24">
        <f>I27+(B27-D27)*'IPCC basedata'!B26*'IPCC basedata'!C26*'IPCC basedata'!D26*'IPCC basedata'!E26*20</f>
        <v>223565013.47916567</v>
      </c>
      <c r="K27" s="23">
        <f t="shared" si="3"/>
        <v>293971108.10894084</v>
      </c>
      <c r="L27" s="29">
        <f t="shared" si="4"/>
        <v>819738382.75694084</v>
      </c>
      <c r="M27" s="24">
        <f t="shared" si="5"/>
        <v>24840557.053240631</v>
      </c>
    </row>
    <row r="28" spans="1:13" x14ac:dyDescent="0.25">
      <c r="A28" t="s">
        <v>66</v>
      </c>
      <c r="B28" s="2">
        <v>79346900</v>
      </c>
      <c r="C28" s="2">
        <f t="shared" si="1"/>
        <v>47608140</v>
      </c>
      <c r="D28" s="2">
        <f t="shared" si="2"/>
        <v>39673450</v>
      </c>
      <c r="E28" s="2">
        <f>C28*Increment!F25</f>
        <v>42540936.980198018</v>
      </c>
      <c r="F28" s="2">
        <f>D28*Increment!F25</f>
        <v>35450780.816831686</v>
      </c>
      <c r="G28" s="8">
        <v>0.6</v>
      </c>
      <c r="H28" s="8">
        <v>0.5</v>
      </c>
      <c r="I28" s="23">
        <f>(B28-C28)*'IPCC basedata'!B27*'IPCC basedata'!C27*'IPCC basedata'!D27*'IPCC basedata'!E27*13</f>
        <v>138095635.56638852</v>
      </c>
      <c r="J28" s="24">
        <f>I28+(B28-D28)*'IPCC basedata'!B27*'IPCC basedata'!C27*'IPCC basedata'!D27*'IPCC basedata'!E27*20</f>
        <v>403664165.50175107</v>
      </c>
      <c r="K28" s="23">
        <f t="shared" si="3"/>
        <v>506350663.74342459</v>
      </c>
      <c r="L28" s="29">
        <f t="shared" si="4"/>
        <v>1480101940.1730871</v>
      </c>
      <c r="M28" s="24">
        <f t="shared" si="5"/>
        <v>44851573.944639005</v>
      </c>
    </row>
    <row r="29" spans="1:13" ht="15.75" thickBot="1" x14ac:dyDescent="0.3">
      <c r="A29" t="s">
        <v>68</v>
      </c>
      <c r="B29" s="2">
        <v>23113000</v>
      </c>
      <c r="C29" s="2">
        <f t="shared" si="1"/>
        <v>13038602.466202034</v>
      </c>
      <c r="D29" s="2">
        <f t="shared" si="2"/>
        <v>11556500</v>
      </c>
      <c r="E29" s="2">
        <f>C29*Increment!F26</f>
        <v>10845892.999999998</v>
      </c>
      <c r="F29" s="2">
        <f>D29*Increment!F26</f>
        <v>9613036.5796028413</v>
      </c>
      <c r="G29" s="8">
        <v>0.56412419271414505</v>
      </c>
      <c r="H29" s="8">
        <v>0.5</v>
      </c>
      <c r="I29" s="25">
        <f>(B29-C29)*'IPCC basedata'!B28*'IPCC basedata'!C28*'IPCC basedata'!D28*'IPCC basedata'!E28*13</f>
        <v>50725902.261791915</v>
      </c>
      <c r="J29" s="26">
        <f>I29+(B29-D29)*'IPCC basedata'!B28*'IPCC basedata'!C28*'IPCC basedata'!D28*'IPCC basedata'!E28*20</f>
        <v>140246642.26279193</v>
      </c>
      <c r="K29" s="25">
        <f t="shared" si="3"/>
        <v>185994974.95990369</v>
      </c>
      <c r="L29" s="30">
        <f t="shared" si="4"/>
        <v>514237688.29690379</v>
      </c>
      <c r="M29" s="26">
        <f t="shared" si="5"/>
        <v>15582960.251421327</v>
      </c>
    </row>
  </sheetData>
  <mergeCells count="3">
    <mergeCell ref="I2:J2"/>
    <mergeCell ref="K2:M2"/>
    <mergeCell ref="G2:H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82"/>
  <sheetViews>
    <sheetView topLeftCell="A82" workbookViewId="0">
      <selection activeCell="L62" sqref="L62"/>
    </sheetView>
  </sheetViews>
  <sheetFormatPr baseColWidth="10" defaultRowHeight="15" x14ac:dyDescent="0.25"/>
  <cols>
    <col min="2" max="2" width="15.85546875" bestFit="1" customWidth="1"/>
    <col min="3" max="3" width="13.140625" bestFit="1" customWidth="1"/>
    <col min="5" max="5" width="14.140625" bestFit="1" customWidth="1"/>
    <col min="6" max="8" width="12.7109375" bestFit="1" customWidth="1"/>
    <col min="9" max="9" width="13.7109375" bestFit="1" customWidth="1"/>
  </cols>
  <sheetData>
    <row r="1" spans="1:17" x14ac:dyDescent="0.25">
      <c r="A1" s="14" t="s">
        <v>73</v>
      </c>
      <c r="B1" s="14"/>
      <c r="C1" s="14"/>
      <c r="D1" s="14"/>
      <c r="E1" s="14"/>
      <c r="F1" s="14"/>
      <c r="G1" s="14"/>
      <c r="H1" s="14"/>
      <c r="J1" s="14" t="s">
        <v>76</v>
      </c>
      <c r="K1" s="14"/>
      <c r="L1" s="14"/>
      <c r="M1" s="14"/>
      <c r="N1" s="14"/>
      <c r="O1" s="14"/>
      <c r="P1" s="14"/>
      <c r="Q1" s="14"/>
    </row>
    <row r="2" spans="1:17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72</v>
      </c>
      <c r="H2" s="4" t="s">
        <v>78</v>
      </c>
      <c r="J2" s="4" t="s">
        <v>1</v>
      </c>
      <c r="K2" s="4" t="s">
        <v>2</v>
      </c>
      <c r="L2" s="4" t="s">
        <v>3</v>
      </c>
      <c r="M2" s="4" t="s">
        <v>4</v>
      </c>
      <c r="N2" s="4" t="s">
        <v>5</v>
      </c>
      <c r="O2" s="4" t="s">
        <v>6</v>
      </c>
      <c r="P2" s="4" t="s">
        <v>72</v>
      </c>
      <c r="Q2" s="4" t="s">
        <v>78</v>
      </c>
    </row>
    <row r="3" spans="1:17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71</v>
      </c>
      <c r="F3" s="4" t="s">
        <v>12</v>
      </c>
      <c r="G3" s="5">
        <v>14272177.4</v>
      </c>
      <c r="H3" s="5">
        <f>G3+G4</f>
        <v>17287594.399999999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71</v>
      </c>
      <c r="O3" s="4" t="s">
        <v>12</v>
      </c>
      <c r="P3" s="4">
        <v>2859035.2</v>
      </c>
      <c r="Q3" s="5">
        <f>P3+P4</f>
        <v>4898708.2</v>
      </c>
    </row>
    <row r="4" spans="1:17" x14ac:dyDescent="0.25">
      <c r="A4" s="4" t="s">
        <v>8</v>
      </c>
      <c r="B4" s="4" t="s">
        <v>9</v>
      </c>
      <c r="C4" s="4" t="s">
        <v>10</v>
      </c>
      <c r="D4" s="4" t="s">
        <v>13</v>
      </c>
      <c r="E4" s="4" t="s">
        <v>71</v>
      </c>
      <c r="F4" s="4" t="s">
        <v>12</v>
      </c>
      <c r="G4" s="5">
        <v>3015417</v>
      </c>
      <c r="H4" s="4"/>
      <c r="J4" s="4" t="s">
        <v>8</v>
      </c>
      <c r="K4" s="4" t="s">
        <v>9</v>
      </c>
      <c r="L4" s="4" t="s">
        <v>10</v>
      </c>
      <c r="M4" s="4" t="s">
        <v>13</v>
      </c>
      <c r="N4" s="4" t="s">
        <v>71</v>
      </c>
      <c r="O4" s="4" t="s">
        <v>12</v>
      </c>
      <c r="P4" s="4">
        <v>2039673</v>
      </c>
      <c r="Q4" s="4"/>
    </row>
    <row r="5" spans="1:17" x14ac:dyDescent="0.25">
      <c r="A5" s="4" t="s">
        <v>14</v>
      </c>
      <c r="B5" s="4" t="s">
        <v>15</v>
      </c>
      <c r="C5" s="4" t="s">
        <v>10</v>
      </c>
      <c r="D5" s="4" t="s">
        <v>11</v>
      </c>
      <c r="E5" s="4" t="s">
        <v>71</v>
      </c>
      <c r="F5" s="4" t="s">
        <v>12</v>
      </c>
      <c r="G5" s="5">
        <v>3596970</v>
      </c>
      <c r="H5" s="5">
        <f>G5+G6</f>
        <v>5432140</v>
      </c>
      <c r="J5" s="4" t="s">
        <v>14</v>
      </c>
      <c r="K5" s="4" t="s">
        <v>15</v>
      </c>
      <c r="L5" s="4" t="s">
        <v>10</v>
      </c>
      <c r="M5" s="4" t="s">
        <v>11</v>
      </c>
      <c r="N5" s="4" t="s">
        <v>71</v>
      </c>
      <c r="O5" s="4" t="s">
        <v>12</v>
      </c>
      <c r="P5" s="4">
        <v>61570</v>
      </c>
      <c r="Q5" s="5">
        <f>P5+P6</f>
        <v>892750</v>
      </c>
    </row>
    <row r="6" spans="1:17" x14ac:dyDescent="0.25">
      <c r="A6" s="4" t="s">
        <v>14</v>
      </c>
      <c r="B6" s="4" t="s">
        <v>15</v>
      </c>
      <c r="C6" s="4" t="s">
        <v>10</v>
      </c>
      <c r="D6" s="4" t="s">
        <v>13</v>
      </c>
      <c r="E6" s="4" t="s">
        <v>71</v>
      </c>
      <c r="F6" s="4" t="s">
        <v>12</v>
      </c>
      <c r="G6" s="5">
        <v>1835170</v>
      </c>
      <c r="H6" s="4"/>
      <c r="J6" s="4" t="s">
        <v>14</v>
      </c>
      <c r="K6" s="4" t="s">
        <v>15</v>
      </c>
      <c r="L6" s="4" t="s">
        <v>10</v>
      </c>
      <c r="M6" s="4" t="s">
        <v>13</v>
      </c>
      <c r="N6" s="4" t="s">
        <v>71</v>
      </c>
      <c r="O6" s="4" t="s">
        <v>12</v>
      </c>
      <c r="P6" s="4">
        <v>831180</v>
      </c>
      <c r="Q6" s="4"/>
    </row>
    <row r="7" spans="1:17" x14ac:dyDescent="0.25">
      <c r="A7" s="4" t="s">
        <v>17</v>
      </c>
      <c r="B7" s="4" t="s">
        <v>18</v>
      </c>
      <c r="C7" s="4" t="s">
        <v>10</v>
      </c>
      <c r="D7" s="4" t="s">
        <v>11</v>
      </c>
      <c r="E7" s="4" t="s">
        <v>71</v>
      </c>
      <c r="F7" s="4" t="s">
        <v>12</v>
      </c>
      <c r="G7" s="5">
        <v>2826238.2</v>
      </c>
      <c r="H7" s="5">
        <f>G7+G8</f>
        <v>6112268.8000000007</v>
      </c>
      <c r="J7" s="4" t="s">
        <v>17</v>
      </c>
      <c r="K7" s="4" t="s">
        <v>18</v>
      </c>
      <c r="L7" s="4" t="s">
        <v>10</v>
      </c>
      <c r="M7" s="4" t="s">
        <v>11</v>
      </c>
      <c r="N7" s="4" t="s">
        <v>71</v>
      </c>
      <c r="O7" s="4" t="s">
        <v>12</v>
      </c>
      <c r="P7" s="4">
        <v>617101.80000000005</v>
      </c>
      <c r="Q7" s="5">
        <f>P7+P8</f>
        <v>2815536.8</v>
      </c>
    </row>
    <row r="8" spans="1:17" x14ac:dyDescent="0.25">
      <c r="A8" s="4" t="s">
        <v>17</v>
      </c>
      <c r="B8" s="4" t="s">
        <v>18</v>
      </c>
      <c r="C8" s="4" t="s">
        <v>10</v>
      </c>
      <c r="D8" s="4" t="s">
        <v>13</v>
      </c>
      <c r="E8" s="4" t="s">
        <v>71</v>
      </c>
      <c r="F8" s="4" t="s">
        <v>12</v>
      </c>
      <c r="G8" s="5">
        <v>3286030.6</v>
      </c>
      <c r="H8" s="4"/>
      <c r="J8" s="4" t="s">
        <v>17</v>
      </c>
      <c r="K8" s="4" t="s">
        <v>18</v>
      </c>
      <c r="L8" s="4" t="s">
        <v>10</v>
      </c>
      <c r="M8" s="4" t="s">
        <v>13</v>
      </c>
      <c r="N8" s="4" t="s">
        <v>71</v>
      </c>
      <c r="O8" s="4" t="s">
        <v>12</v>
      </c>
      <c r="P8" s="4">
        <v>2198435</v>
      </c>
      <c r="Q8" s="4"/>
    </row>
    <row r="9" spans="1:17" x14ac:dyDescent="0.25">
      <c r="A9" s="4" t="s">
        <v>19</v>
      </c>
      <c r="B9" s="4" t="s">
        <v>20</v>
      </c>
      <c r="C9" s="4" t="s">
        <v>10</v>
      </c>
      <c r="D9" s="4" t="s">
        <v>11</v>
      </c>
      <c r="E9" s="4" t="s">
        <v>71</v>
      </c>
      <c r="F9" s="4" t="s">
        <v>12</v>
      </c>
      <c r="G9" s="5">
        <v>884345</v>
      </c>
      <c r="H9" s="5">
        <f>G9+G10</f>
        <v>5216693</v>
      </c>
      <c r="J9" s="4" t="s">
        <v>19</v>
      </c>
      <c r="K9" s="4" t="s">
        <v>20</v>
      </c>
      <c r="L9" s="4" t="s">
        <v>10</v>
      </c>
      <c r="M9" s="4" t="s">
        <v>11</v>
      </c>
      <c r="N9" s="4" t="s">
        <v>71</v>
      </c>
      <c r="O9" s="4" t="s">
        <v>12</v>
      </c>
      <c r="P9" s="4">
        <v>61291.199999999997</v>
      </c>
      <c r="Q9" s="5">
        <f>P9+P10</f>
        <v>1689609.5999999999</v>
      </c>
    </row>
    <row r="10" spans="1:17" x14ac:dyDescent="0.25">
      <c r="A10" s="4" t="s">
        <v>19</v>
      </c>
      <c r="B10" s="4" t="s">
        <v>20</v>
      </c>
      <c r="C10" s="4" t="s">
        <v>10</v>
      </c>
      <c r="D10" s="4" t="s">
        <v>13</v>
      </c>
      <c r="E10" s="4" t="s">
        <v>71</v>
      </c>
      <c r="F10" s="4" t="s">
        <v>12</v>
      </c>
      <c r="G10" s="5">
        <v>4332348</v>
      </c>
      <c r="H10" s="4"/>
      <c r="J10" s="4" t="s">
        <v>19</v>
      </c>
      <c r="K10" s="4" t="s">
        <v>20</v>
      </c>
      <c r="L10" s="4" t="s">
        <v>10</v>
      </c>
      <c r="M10" s="4" t="s">
        <v>13</v>
      </c>
      <c r="N10" s="4" t="s">
        <v>71</v>
      </c>
      <c r="O10" s="4" t="s">
        <v>12</v>
      </c>
      <c r="P10" s="4">
        <v>1628318.4</v>
      </c>
      <c r="Q10" s="4"/>
    </row>
    <row r="11" spans="1:17" x14ac:dyDescent="0.25">
      <c r="A11" s="4" t="s">
        <v>23</v>
      </c>
      <c r="B11" s="4" t="s">
        <v>24</v>
      </c>
      <c r="C11" s="4" t="s">
        <v>10</v>
      </c>
      <c r="D11" s="4" t="s">
        <v>11</v>
      </c>
      <c r="E11" s="4" t="s">
        <v>71</v>
      </c>
      <c r="F11" s="4" t="s">
        <v>12</v>
      </c>
      <c r="G11" s="5">
        <v>14949000</v>
      </c>
      <c r="H11" s="5">
        <f>G11+G12</f>
        <v>16794800</v>
      </c>
      <c r="J11" s="4" t="s">
        <v>23</v>
      </c>
      <c r="K11" s="4" t="s">
        <v>24</v>
      </c>
      <c r="L11" s="4" t="s">
        <v>10</v>
      </c>
      <c r="M11" s="4" t="s">
        <v>11</v>
      </c>
      <c r="N11" s="4" t="s">
        <v>71</v>
      </c>
      <c r="O11" s="4" t="s">
        <v>12</v>
      </c>
      <c r="P11" s="4">
        <v>1428800</v>
      </c>
      <c r="Q11" s="5">
        <f>P11+P12</f>
        <v>2269800</v>
      </c>
    </row>
    <row r="12" spans="1:17" x14ac:dyDescent="0.25">
      <c r="A12" s="4" t="s">
        <v>23</v>
      </c>
      <c r="B12" s="4" t="s">
        <v>24</v>
      </c>
      <c r="C12" s="4" t="s">
        <v>10</v>
      </c>
      <c r="D12" s="4" t="s">
        <v>13</v>
      </c>
      <c r="E12" s="4" t="s">
        <v>71</v>
      </c>
      <c r="F12" s="4" t="s">
        <v>12</v>
      </c>
      <c r="G12" s="5">
        <v>1845800</v>
      </c>
      <c r="H12" s="4"/>
      <c r="J12" s="4" t="s">
        <v>23</v>
      </c>
      <c r="K12" s="4" t="s">
        <v>24</v>
      </c>
      <c r="L12" s="4" t="s">
        <v>10</v>
      </c>
      <c r="M12" s="4" t="s">
        <v>13</v>
      </c>
      <c r="N12" s="4" t="s">
        <v>71</v>
      </c>
      <c r="O12" s="4" t="s">
        <v>12</v>
      </c>
      <c r="P12" s="4">
        <v>841000</v>
      </c>
      <c r="Q12" s="4"/>
    </row>
    <row r="13" spans="1:17" x14ac:dyDescent="0.25">
      <c r="A13" s="4" t="s">
        <v>25</v>
      </c>
      <c r="B13" s="4" t="s">
        <v>26</v>
      </c>
      <c r="C13" s="4" t="s">
        <v>10</v>
      </c>
      <c r="D13" s="4" t="s">
        <v>11</v>
      </c>
      <c r="E13" s="4" t="s">
        <v>71</v>
      </c>
      <c r="F13" s="4" t="s">
        <v>12</v>
      </c>
      <c r="G13" s="5">
        <v>3043760</v>
      </c>
      <c r="H13" s="5">
        <f>G13+G14</f>
        <v>4004860</v>
      </c>
      <c r="J13" s="4" t="s">
        <v>25</v>
      </c>
      <c r="K13" s="4" t="s">
        <v>26</v>
      </c>
      <c r="L13" s="4" t="s">
        <v>10</v>
      </c>
      <c r="M13" s="4" t="s">
        <v>11</v>
      </c>
      <c r="N13" s="4" t="s">
        <v>71</v>
      </c>
      <c r="O13" s="4" t="s">
        <v>12</v>
      </c>
      <c r="P13" s="4">
        <v>1405540</v>
      </c>
      <c r="Q13" s="5">
        <f>P13+P14</f>
        <v>2137420</v>
      </c>
    </row>
    <row r="14" spans="1:17" x14ac:dyDescent="0.25">
      <c r="A14" s="4" t="s">
        <v>25</v>
      </c>
      <c r="B14" s="4" t="s">
        <v>26</v>
      </c>
      <c r="C14" s="4" t="s">
        <v>10</v>
      </c>
      <c r="D14" s="4" t="s">
        <v>13</v>
      </c>
      <c r="E14" s="4" t="s">
        <v>71</v>
      </c>
      <c r="F14" s="4" t="s">
        <v>12</v>
      </c>
      <c r="G14" s="5">
        <v>961100</v>
      </c>
      <c r="H14" s="4"/>
      <c r="J14" s="4" t="s">
        <v>25</v>
      </c>
      <c r="K14" s="4" t="s">
        <v>26</v>
      </c>
      <c r="L14" s="4" t="s">
        <v>10</v>
      </c>
      <c r="M14" s="4" t="s">
        <v>13</v>
      </c>
      <c r="N14" s="4" t="s">
        <v>71</v>
      </c>
      <c r="O14" s="4" t="s">
        <v>12</v>
      </c>
      <c r="P14" s="4">
        <v>731880</v>
      </c>
      <c r="Q14" s="4"/>
    </row>
    <row r="15" spans="1:17" x14ac:dyDescent="0.25">
      <c r="A15" s="4" t="s">
        <v>27</v>
      </c>
      <c r="B15" s="4" t="s">
        <v>28</v>
      </c>
      <c r="C15" s="4" t="s">
        <v>10</v>
      </c>
      <c r="D15" s="4" t="s">
        <v>11</v>
      </c>
      <c r="E15" s="4" t="s">
        <v>71</v>
      </c>
      <c r="F15" s="4" t="s">
        <v>12</v>
      </c>
      <c r="G15" s="5">
        <v>5486143.5999999996</v>
      </c>
      <c r="H15" s="5">
        <f>G15+G16</f>
        <v>9407515.8000000007</v>
      </c>
      <c r="J15" s="4" t="s">
        <v>27</v>
      </c>
      <c r="K15" s="4" t="s">
        <v>28</v>
      </c>
      <c r="L15" s="4" t="s">
        <v>10</v>
      </c>
      <c r="M15" s="4" t="s">
        <v>11</v>
      </c>
      <c r="N15" s="4" t="s">
        <v>71</v>
      </c>
      <c r="O15" s="4" t="s">
        <v>12</v>
      </c>
      <c r="P15" s="4">
        <v>1075340.8</v>
      </c>
      <c r="Q15" s="5">
        <f>P15+P16</f>
        <v>2921102</v>
      </c>
    </row>
    <row r="16" spans="1:17" x14ac:dyDescent="0.25">
      <c r="A16" s="4" t="s">
        <v>27</v>
      </c>
      <c r="B16" s="4" t="s">
        <v>28</v>
      </c>
      <c r="C16" s="4" t="s">
        <v>10</v>
      </c>
      <c r="D16" s="4" t="s">
        <v>13</v>
      </c>
      <c r="E16" s="4" t="s">
        <v>71</v>
      </c>
      <c r="F16" s="4" t="s">
        <v>12</v>
      </c>
      <c r="G16" s="5">
        <v>3921372.2</v>
      </c>
      <c r="H16" s="4"/>
      <c r="J16" s="4" t="s">
        <v>27</v>
      </c>
      <c r="K16" s="4" t="s">
        <v>28</v>
      </c>
      <c r="L16" s="4" t="s">
        <v>10</v>
      </c>
      <c r="M16" s="4" t="s">
        <v>13</v>
      </c>
      <c r="N16" s="4" t="s">
        <v>71</v>
      </c>
      <c r="O16" s="4" t="s">
        <v>12</v>
      </c>
      <c r="P16" s="4">
        <v>1845761.2</v>
      </c>
      <c r="Q16" s="4"/>
    </row>
    <row r="17" spans="1:17" x14ac:dyDescent="0.25">
      <c r="A17" s="4" t="s">
        <v>29</v>
      </c>
      <c r="B17" s="4" t="s">
        <v>30</v>
      </c>
      <c r="C17" s="4" t="s">
        <v>10</v>
      </c>
      <c r="D17" s="4" t="s">
        <v>11</v>
      </c>
      <c r="E17" s="4" t="s">
        <v>71</v>
      </c>
      <c r="F17" s="4" t="s">
        <v>12</v>
      </c>
      <c r="G17" s="5">
        <v>47201945.399999999</v>
      </c>
      <c r="H17" s="5">
        <f>G17+G18</f>
        <v>59629829.200000003</v>
      </c>
      <c r="J17" s="4" t="s">
        <v>29</v>
      </c>
      <c r="K17" s="4" t="s">
        <v>30</v>
      </c>
      <c r="L17" s="4" t="s">
        <v>10</v>
      </c>
      <c r="M17" s="4" t="s">
        <v>11</v>
      </c>
      <c r="N17" s="4" t="s">
        <v>71</v>
      </c>
      <c r="O17" s="4" t="s">
        <v>12</v>
      </c>
      <c r="P17" s="4">
        <v>3697753.6</v>
      </c>
      <c r="Q17" s="5">
        <f>P17+P18</f>
        <v>7702534</v>
      </c>
    </row>
    <row r="18" spans="1:17" x14ac:dyDescent="0.25">
      <c r="A18" s="4" t="s">
        <v>29</v>
      </c>
      <c r="B18" s="4" t="s">
        <v>30</v>
      </c>
      <c r="C18" s="4" t="s">
        <v>10</v>
      </c>
      <c r="D18" s="4" t="s">
        <v>13</v>
      </c>
      <c r="E18" s="4" t="s">
        <v>71</v>
      </c>
      <c r="F18" s="4" t="s">
        <v>12</v>
      </c>
      <c r="G18" s="5">
        <v>12427883.800000001</v>
      </c>
      <c r="H18" s="4"/>
      <c r="J18" s="4" t="s">
        <v>29</v>
      </c>
      <c r="K18" s="4" t="s">
        <v>30</v>
      </c>
      <c r="L18" s="4" t="s">
        <v>10</v>
      </c>
      <c r="M18" s="4" t="s">
        <v>13</v>
      </c>
      <c r="N18" s="4" t="s">
        <v>71</v>
      </c>
      <c r="O18" s="4" t="s">
        <v>12</v>
      </c>
      <c r="P18" s="4">
        <v>4004780.4</v>
      </c>
      <c r="Q18" s="4"/>
    </row>
    <row r="19" spans="1:17" x14ac:dyDescent="0.25">
      <c r="A19" s="4" t="s">
        <v>31</v>
      </c>
      <c r="B19" s="4" t="s">
        <v>32</v>
      </c>
      <c r="C19" s="4" t="s">
        <v>10</v>
      </c>
      <c r="D19" s="4" t="s">
        <v>11</v>
      </c>
      <c r="E19" s="4" t="s">
        <v>71</v>
      </c>
      <c r="F19" s="4" t="s">
        <v>12</v>
      </c>
      <c r="G19" s="5">
        <v>19260137.399999999</v>
      </c>
      <c r="H19" s="5">
        <f>G19+G20</f>
        <v>51220293.799999997</v>
      </c>
      <c r="J19" s="4" t="s">
        <v>31</v>
      </c>
      <c r="K19" s="4" t="s">
        <v>32</v>
      </c>
      <c r="L19" s="4" t="s">
        <v>10</v>
      </c>
      <c r="M19" s="4" t="s">
        <v>11</v>
      </c>
      <c r="N19" s="4" t="s">
        <v>71</v>
      </c>
      <c r="O19" s="4" t="s">
        <v>12</v>
      </c>
      <c r="P19" s="4">
        <v>2604151.7999999998</v>
      </c>
      <c r="Q19" s="5">
        <f>P19+P20</f>
        <v>26036401.199999999</v>
      </c>
    </row>
    <row r="20" spans="1:17" x14ac:dyDescent="0.25">
      <c r="A20" s="4" t="s">
        <v>31</v>
      </c>
      <c r="B20" s="4" t="s">
        <v>32</v>
      </c>
      <c r="C20" s="4" t="s">
        <v>10</v>
      </c>
      <c r="D20" s="4" t="s">
        <v>13</v>
      </c>
      <c r="E20" s="4" t="s">
        <v>71</v>
      </c>
      <c r="F20" s="4" t="s">
        <v>12</v>
      </c>
      <c r="G20" s="5">
        <v>31960156.399999999</v>
      </c>
      <c r="H20" s="4"/>
      <c r="J20" s="4" t="s">
        <v>31</v>
      </c>
      <c r="K20" s="4" t="s">
        <v>32</v>
      </c>
      <c r="L20" s="4" t="s">
        <v>10</v>
      </c>
      <c r="M20" s="4" t="s">
        <v>13</v>
      </c>
      <c r="N20" s="4" t="s">
        <v>71</v>
      </c>
      <c r="O20" s="4" t="s">
        <v>12</v>
      </c>
      <c r="P20" s="4">
        <v>23432249.399999999</v>
      </c>
      <c r="Q20" s="4"/>
    </row>
    <row r="21" spans="1:17" x14ac:dyDescent="0.25">
      <c r="A21" s="4" t="s">
        <v>33</v>
      </c>
      <c r="B21" s="4" t="s">
        <v>34</v>
      </c>
      <c r="C21" s="4" t="s">
        <v>10</v>
      </c>
      <c r="D21" s="4" t="s">
        <v>11</v>
      </c>
      <c r="E21" s="4" t="s">
        <v>71</v>
      </c>
      <c r="F21" s="4" t="s">
        <v>12</v>
      </c>
      <c r="G21" s="5">
        <v>48090600</v>
      </c>
      <c r="H21" s="5">
        <f>G21+G22</f>
        <v>68668800</v>
      </c>
      <c r="J21" s="4" t="s">
        <v>33</v>
      </c>
      <c r="K21" s="4" t="s">
        <v>34</v>
      </c>
      <c r="L21" s="4" t="s">
        <v>10</v>
      </c>
      <c r="M21" s="4" t="s">
        <v>11</v>
      </c>
      <c r="N21" s="4" t="s">
        <v>71</v>
      </c>
      <c r="O21" s="4" t="s">
        <v>12</v>
      </c>
      <c r="P21" s="4">
        <v>9381600</v>
      </c>
      <c r="Q21" s="5">
        <f>P21+P22</f>
        <v>24051600</v>
      </c>
    </row>
    <row r="22" spans="1:17" x14ac:dyDescent="0.25">
      <c r="A22" s="4" t="s">
        <v>33</v>
      </c>
      <c r="B22" s="4" t="s">
        <v>34</v>
      </c>
      <c r="C22" s="4" t="s">
        <v>10</v>
      </c>
      <c r="D22" s="4" t="s">
        <v>13</v>
      </c>
      <c r="E22" s="4" t="s">
        <v>71</v>
      </c>
      <c r="F22" s="4" t="s">
        <v>12</v>
      </c>
      <c r="G22" s="5">
        <v>20578200</v>
      </c>
      <c r="H22" s="4"/>
      <c r="J22" s="4" t="s">
        <v>33</v>
      </c>
      <c r="K22" s="4" t="s">
        <v>34</v>
      </c>
      <c r="L22" s="4" t="s">
        <v>10</v>
      </c>
      <c r="M22" s="4" t="s">
        <v>13</v>
      </c>
      <c r="N22" s="4" t="s">
        <v>71</v>
      </c>
      <c r="O22" s="4" t="s">
        <v>12</v>
      </c>
      <c r="P22" s="4">
        <v>14670000</v>
      </c>
      <c r="Q22" s="4"/>
    </row>
    <row r="23" spans="1:17" x14ac:dyDescent="0.25">
      <c r="A23" s="4" t="s">
        <v>35</v>
      </c>
      <c r="B23" s="4" t="s">
        <v>36</v>
      </c>
      <c r="C23" s="4" t="s">
        <v>10</v>
      </c>
      <c r="D23" s="4" t="s">
        <v>11</v>
      </c>
      <c r="E23" s="4" t="s">
        <v>71</v>
      </c>
      <c r="F23" s="4" t="s">
        <v>12</v>
      </c>
      <c r="G23" s="5">
        <v>333860</v>
      </c>
      <c r="H23" s="5">
        <f>G23+G24</f>
        <v>1462880</v>
      </c>
      <c r="J23" s="4" t="s">
        <v>35</v>
      </c>
      <c r="K23" s="4" t="s">
        <v>36</v>
      </c>
      <c r="L23" s="4" t="s">
        <v>10</v>
      </c>
      <c r="M23" s="4" t="s">
        <v>11</v>
      </c>
      <c r="N23" s="4" t="s">
        <v>71</v>
      </c>
      <c r="O23" s="4" t="s">
        <v>12</v>
      </c>
      <c r="P23" s="4">
        <v>100820</v>
      </c>
      <c r="Q23" s="5">
        <f>P23+P24</f>
        <v>1090500</v>
      </c>
    </row>
    <row r="24" spans="1:17" x14ac:dyDescent="0.25">
      <c r="A24" s="4" t="s">
        <v>35</v>
      </c>
      <c r="B24" s="4" t="s">
        <v>36</v>
      </c>
      <c r="C24" s="4" t="s">
        <v>10</v>
      </c>
      <c r="D24" s="4" t="s">
        <v>13</v>
      </c>
      <c r="E24" s="4" t="s">
        <v>71</v>
      </c>
      <c r="F24" s="4" t="s">
        <v>12</v>
      </c>
      <c r="G24" s="5">
        <v>1129020</v>
      </c>
      <c r="H24" s="4"/>
      <c r="J24" s="4" t="s">
        <v>35</v>
      </c>
      <c r="K24" s="4" t="s">
        <v>36</v>
      </c>
      <c r="L24" s="4" t="s">
        <v>10</v>
      </c>
      <c r="M24" s="4" t="s">
        <v>13</v>
      </c>
      <c r="N24" s="4" t="s">
        <v>71</v>
      </c>
      <c r="O24" s="4" t="s">
        <v>12</v>
      </c>
      <c r="P24" s="4">
        <v>989680</v>
      </c>
      <c r="Q24" s="4"/>
    </row>
    <row r="25" spans="1:17" x14ac:dyDescent="0.25">
      <c r="A25" s="4" t="s">
        <v>37</v>
      </c>
      <c r="B25" s="4" t="s">
        <v>38</v>
      </c>
      <c r="C25" s="4" t="s">
        <v>10</v>
      </c>
      <c r="D25" s="4" t="s">
        <v>11</v>
      </c>
      <c r="E25" s="4" t="s">
        <v>71</v>
      </c>
      <c r="F25" s="4" t="s">
        <v>12</v>
      </c>
      <c r="G25" s="5">
        <v>1006334.2</v>
      </c>
      <c r="H25" s="5">
        <f>G25+G26</f>
        <v>5748334.2000000002</v>
      </c>
      <c r="J25" s="4" t="s">
        <v>37</v>
      </c>
      <c r="K25" s="4" t="s">
        <v>38</v>
      </c>
      <c r="L25" s="4" t="s">
        <v>10</v>
      </c>
      <c r="M25" s="4" t="s">
        <v>11</v>
      </c>
      <c r="N25" s="4" t="s">
        <v>71</v>
      </c>
      <c r="O25" s="4" t="s">
        <v>12</v>
      </c>
      <c r="P25" s="4">
        <v>147990.79999999999</v>
      </c>
      <c r="Q25" s="5">
        <f>P25+P26</f>
        <v>2697869.5999999996</v>
      </c>
    </row>
    <row r="26" spans="1:17" x14ac:dyDescent="0.25">
      <c r="A26" s="4" t="s">
        <v>37</v>
      </c>
      <c r="B26" s="4" t="s">
        <v>38</v>
      </c>
      <c r="C26" s="4" t="s">
        <v>10</v>
      </c>
      <c r="D26" s="4" t="s">
        <v>13</v>
      </c>
      <c r="E26" s="4" t="s">
        <v>71</v>
      </c>
      <c r="F26" s="4" t="s">
        <v>12</v>
      </c>
      <c r="G26" s="5">
        <v>4742000</v>
      </c>
      <c r="H26" s="4"/>
      <c r="J26" s="4" t="s">
        <v>37</v>
      </c>
      <c r="K26" s="4" t="s">
        <v>38</v>
      </c>
      <c r="L26" s="4" t="s">
        <v>10</v>
      </c>
      <c r="M26" s="4" t="s">
        <v>13</v>
      </c>
      <c r="N26" s="4" t="s">
        <v>71</v>
      </c>
      <c r="O26" s="4" t="s">
        <v>12</v>
      </c>
      <c r="P26" s="4">
        <v>2549878.7999999998</v>
      </c>
      <c r="Q26" s="4"/>
    </row>
    <row r="27" spans="1:17" x14ac:dyDescent="0.25">
      <c r="A27" s="4" t="s">
        <v>39</v>
      </c>
      <c r="B27" s="4" t="s">
        <v>40</v>
      </c>
      <c r="C27" s="4" t="s">
        <v>10</v>
      </c>
      <c r="D27" s="4" t="s">
        <v>11</v>
      </c>
      <c r="E27" s="4" t="s">
        <v>71</v>
      </c>
      <c r="F27" s="4" t="s">
        <v>12</v>
      </c>
      <c r="G27" s="5">
        <v>2812144.4</v>
      </c>
      <c r="H27" s="5">
        <f>G27+G28</f>
        <v>2898070.8</v>
      </c>
      <c r="J27" s="4" t="s">
        <v>39</v>
      </c>
      <c r="K27" s="4" t="s">
        <v>40</v>
      </c>
      <c r="L27" s="4" t="s">
        <v>10</v>
      </c>
      <c r="M27" s="4" t="s">
        <v>11</v>
      </c>
      <c r="N27" s="4" t="s">
        <v>71</v>
      </c>
      <c r="O27" s="4" t="s">
        <v>12</v>
      </c>
      <c r="P27" s="4">
        <v>147613.4</v>
      </c>
      <c r="Q27" s="5">
        <f>P27+P28</f>
        <v>229011.8</v>
      </c>
    </row>
    <row r="28" spans="1:17" x14ac:dyDescent="0.25">
      <c r="A28" s="4" t="s">
        <v>39</v>
      </c>
      <c r="B28" s="4" t="s">
        <v>40</v>
      </c>
      <c r="C28" s="4" t="s">
        <v>10</v>
      </c>
      <c r="D28" s="4" t="s">
        <v>13</v>
      </c>
      <c r="E28" s="4" t="s">
        <v>71</v>
      </c>
      <c r="F28" s="4" t="s">
        <v>12</v>
      </c>
      <c r="G28" s="5">
        <v>85926.399999999994</v>
      </c>
      <c r="H28" s="4"/>
      <c r="J28" s="4" t="s">
        <v>39</v>
      </c>
      <c r="K28" s="4" t="s">
        <v>40</v>
      </c>
      <c r="L28" s="4" t="s">
        <v>10</v>
      </c>
      <c r="M28" s="4" t="s">
        <v>13</v>
      </c>
      <c r="N28" s="4" t="s">
        <v>71</v>
      </c>
      <c r="O28" s="4" t="s">
        <v>12</v>
      </c>
      <c r="P28" s="4">
        <v>81398.399999999994</v>
      </c>
      <c r="Q28" s="4"/>
    </row>
    <row r="29" spans="1:17" x14ac:dyDescent="0.25">
      <c r="A29" s="4" t="s">
        <v>41</v>
      </c>
      <c r="B29" s="4" t="s">
        <v>42</v>
      </c>
      <c r="C29" s="4" t="s">
        <v>10</v>
      </c>
      <c r="D29" s="4" t="s">
        <v>11</v>
      </c>
      <c r="E29" s="4" t="s">
        <v>71</v>
      </c>
      <c r="F29" s="4" t="s">
        <v>12</v>
      </c>
      <c r="G29" s="5">
        <v>2437880.6</v>
      </c>
      <c r="H29" s="5">
        <f>G29+G30</f>
        <v>12890654</v>
      </c>
      <c r="J29" s="4" t="s">
        <v>41</v>
      </c>
      <c r="K29" s="4" t="s">
        <v>42</v>
      </c>
      <c r="L29" s="4" t="s">
        <v>10</v>
      </c>
      <c r="M29" s="4" t="s">
        <v>11</v>
      </c>
      <c r="N29" s="4" t="s">
        <v>71</v>
      </c>
      <c r="O29" s="4" t="s">
        <v>12</v>
      </c>
      <c r="P29" s="4">
        <v>1180000</v>
      </c>
      <c r="Q29" s="5">
        <f>P29+P30</f>
        <v>10839000</v>
      </c>
    </row>
    <row r="30" spans="1:17" x14ac:dyDescent="0.25">
      <c r="A30" s="4" t="s">
        <v>41</v>
      </c>
      <c r="B30" s="4" t="s">
        <v>42</v>
      </c>
      <c r="C30" s="4" t="s">
        <v>10</v>
      </c>
      <c r="D30" s="4" t="s">
        <v>13</v>
      </c>
      <c r="E30" s="4" t="s">
        <v>71</v>
      </c>
      <c r="F30" s="4" t="s">
        <v>12</v>
      </c>
      <c r="G30" s="5">
        <v>10452773.4</v>
      </c>
      <c r="H30" s="4"/>
      <c r="J30" s="4" t="s">
        <v>41</v>
      </c>
      <c r="K30" s="4" t="s">
        <v>42</v>
      </c>
      <c r="L30" s="4" t="s">
        <v>10</v>
      </c>
      <c r="M30" s="4" t="s">
        <v>13</v>
      </c>
      <c r="N30" s="4" t="s">
        <v>71</v>
      </c>
      <c r="O30" s="4" t="s">
        <v>12</v>
      </c>
      <c r="P30" s="4">
        <v>9659000</v>
      </c>
      <c r="Q30" s="4"/>
    </row>
    <row r="31" spans="1:17" x14ac:dyDescent="0.25">
      <c r="A31" s="4" t="s">
        <v>43</v>
      </c>
      <c r="B31" s="4" t="s">
        <v>44</v>
      </c>
      <c r="C31" s="4" t="s">
        <v>10</v>
      </c>
      <c r="D31" s="4" t="s">
        <v>11</v>
      </c>
      <c r="E31" s="4" t="s">
        <v>71</v>
      </c>
      <c r="F31" s="4" t="s">
        <v>12</v>
      </c>
      <c r="G31" s="5">
        <v>8282330.4000000004</v>
      </c>
      <c r="H31" s="5">
        <f>G31+G32</f>
        <v>12673837</v>
      </c>
      <c r="J31" s="4" t="s">
        <v>43</v>
      </c>
      <c r="K31" s="4" t="s">
        <v>44</v>
      </c>
      <c r="L31" s="4" t="s">
        <v>10</v>
      </c>
      <c r="M31" s="4" t="s">
        <v>11</v>
      </c>
      <c r="N31" s="4" t="s">
        <v>71</v>
      </c>
      <c r="O31" s="4" t="s">
        <v>12</v>
      </c>
      <c r="P31" s="4">
        <v>209074.6</v>
      </c>
      <c r="Q31" s="5">
        <f>P31+P32</f>
        <v>1531459.6</v>
      </c>
    </row>
    <row r="32" spans="1:17" x14ac:dyDescent="0.25">
      <c r="A32" s="4" t="s">
        <v>43</v>
      </c>
      <c r="B32" s="4" t="s">
        <v>44</v>
      </c>
      <c r="C32" s="4" t="s">
        <v>10</v>
      </c>
      <c r="D32" s="4" t="s">
        <v>13</v>
      </c>
      <c r="E32" s="4" t="s">
        <v>71</v>
      </c>
      <c r="F32" s="4" t="s">
        <v>12</v>
      </c>
      <c r="G32" s="5">
        <v>4391506.5999999996</v>
      </c>
      <c r="H32" s="4"/>
      <c r="J32" s="4" t="s">
        <v>43</v>
      </c>
      <c r="K32" s="4" t="s">
        <v>44</v>
      </c>
      <c r="L32" s="4" t="s">
        <v>10</v>
      </c>
      <c r="M32" s="4" t="s">
        <v>13</v>
      </c>
      <c r="N32" s="4" t="s">
        <v>71</v>
      </c>
      <c r="O32" s="4" t="s">
        <v>12</v>
      </c>
      <c r="P32" s="4">
        <v>1322385</v>
      </c>
      <c r="Q32" s="4"/>
    </row>
    <row r="33" spans="1:17" x14ac:dyDescent="0.25">
      <c r="A33" s="4" t="s">
        <v>45</v>
      </c>
      <c r="B33" s="4" t="s">
        <v>46</v>
      </c>
      <c r="C33" s="4" t="s">
        <v>10</v>
      </c>
      <c r="D33" s="4" t="s">
        <v>11</v>
      </c>
      <c r="E33" s="4" t="s">
        <v>71</v>
      </c>
      <c r="F33" s="4" t="s">
        <v>12</v>
      </c>
      <c r="G33" s="5">
        <v>3656000</v>
      </c>
      <c r="H33" s="5">
        <f>G33+G34</f>
        <v>6872000</v>
      </c>
      <c r="J33" s="4" t="s">
        <v>45</v>
      </c>
      <c r="K33" s="4" t="s">
        <v>46</v>
      </c>
      <c r="L33" s="4" t="s">
        <v>10</v>
      </c>
      <c r="M33" s="4" t="s">
        <v>11</v>
      </c>
      <c r="N33" s="4" t="s">
        <v>71</v>
      </c>
      <c r="O33" s="4" t="s">
        <v>12</v>
      </c>
      <c r="P33" s="4">
        <v>703200</v>
      </c>
      <c r="Q33" s="5">
        <f>P33+P34</f>
        <v>2191400</v>
      </c>
    </row>
    <row r="34" spans="1:17" x14ac:dyDescent="0.25">
      <c r="A34" s="4" t="s">
        <v>45</v>
      </c>
      <c r="B34" s="4" t="s">
        <v>46</v>
      </c>
      <c r="C34" s="4" t="s">
        <v>10</v>
      </c>
      <c r="D34" s="4" t="s">
        <v>13</v>
      </c>
      <c r="E34" s="4" t="s">
        <v>71</v>
      </c>
      <c r="F34" s="4" t="s">
        <v>12</v>
      </c>
      <c r="G34" s="5">
        <v>3216000</v>
      </c>
      <c r="H34" s="4"/>
      <c r="J34" s="4" t="s">
        <v>45</v>
      </c>
      <c r="K34" s="4" t="s">
        <v>46</v>
      </c>
      <c r="L34" s="4" t="s">
        <v>10</v>
      </c>
      <c r="M34" s="4" t="s">
        <v>13</v>
      </c>
      <c r="N34" s="4" t="s">
        <v>71</v>
      </c>
      <c r="O34" s="4" t="s">
        <v>12</v>
      </c>
      <c r="P34" s="4">
        <v>1488200</v>
      </c>
      <c r="Q34" s="4"/>
    </row>
    <row r="35" spans="1:17" x14ac:dyDescent="0.25">
      <c r="A35" s="4" t="s">
        <v>51</v>
      </c>
      <c r="B35" s="4" t="s">
        <v>52</v>
      </c>
      <c r="C35" s="4" t="s">
        <v>10</v>
      </c>
      <c r="D35" s="4" t="s">
        <v>11</v>
      </c>
      <c r="E35" s="4" t="s">
        <v>71</v>
      </c>
      <c r="F35" s="4" t="s">
        <v>12</v>
      </c>
      <c r="G35" s="5">
        <v>803341.8</v>
      </c>
      <c r="H35" s="5">
        <f>G35+G36</f>
        <v>2201846.2000000002</v>
      </c>
      <c r="J35" s="4" t="s">
        <v>51</v>
      </c>
      <c r="K35" s="4" t="s">
        <v>52</v>
      </c>
      <c r="L35" s="4" t="s">
        <v>10</v>
      </c>
      <c r="M35" s="4" t="s">
        <v>11</v>
      </c>
      <c r="N35" s="4" t="s">
        <v>71</v>
      </c>
      <c r="O35" s="4" t="s">
        <v>12</v>
      </c>
      <c r="P35" s="4">
        <v>218400</v>
      </c>
      <c r="Q35" s="5">
        <f>P35+P36</f>
        <v>1335400</v>
      </c>
    </row>
    <row r="36" spans="1:17" x14ac:dyDescent="0.25">
      <c r="A36" s="4" t="s">
        <v>51</v>
      </c>
      <c r="B36" s="4" t="s">
        <v>52</v>
      </c>
      <c r="C36" s="4" t="s">
        <v>10</v>
      </c>
      <c r="D36" s="4" t="s">
        <v>13</v>
      </c>
      <c r="E36" s="4" t="s">
        <v>71</v>
      </c>
      <c r="F36" s="4" t="s">
        <v>12</v>
      </c>
      <c r="G36" s="5">
        <v>1398504.4</v>
      </c>
      <c r="H36" s="4"/>
      <c r="J36" s="4" t="s">
        <v>51</v>
      </c>
      <c r="K36" s="4" t="s">
        <v>52</v>
      </c>
      <c r="L36" s="4" t="s">
        <v>10</v>
      </c>
      <c r="M36" s="4" t="s">
        <v>13</v>
      </c>
      <c r="N36" s="4" t="s">
        <v>71</v>
      </c>
      <c r="O36" s="4" t="s">
        <v>12</v>
      </c>
      <c r="P36" s="4">
        <v>1117000</v>
      </c>
      <c r="Q36" s="4"/>
    </row>
    <row r="37" spans="1:17" x14ac:dyDescent="0.25">
      <c r="A37" s="4" t="s">
        <v>53</v>
      </c>
      <c r="B37" s="4" t="s">
        <v>54</v>
      </c>
      <c r="C37" s="4" t="s">
        <v>10</v>
      </c>
      <c r="D37" s="4" t="s">
        <v>11</v>
      </c>
      <c r="E37" s="4" t="s">
        <v>71</v>
      </c>
      <c r="F37" s="4" t="s">
        <v>12</v>
      </c>
      <c r="G37" s="5">
        <v>31189646.600000001</v>
      </c>
      <c r="H37" s="5">
        <f>G37+G38</f>
        <v>41778005.600000001</v>
      </c>
      <c r="J37" s="4" t="s">
        <v>53</v>
      </c>
      <c r="K37" s="4" t="s">
        <v>54</v>
      </c>
      <c r="L37" s="4" t="s">
        <v>10</v>
      </c>
      <c r="M37" s="4" t="s">
        <v>11</v>
      </c>
      <c r="N37" s="4" t="s">
        <v>71</v>
      </c>
      <c r="O37" s="4" t="s">
        <v>12</v>
      </c>
      <c r="P37" s="4">
        <v>2639591.7999999998</v>
      </c>
      <c r="Q37" s="5">
        <f>P37+P38</f>
        <v>5273803.5999999996</v>
      </c>
    </row>
    <row r="38" spans="1:17" x14ac:dyDescent="0.25">
      <c r="A38" s="4" t="s">
        <v>53</v>
      </c>
      <c r="B38" s="4" t="s">
        <v>54</v>
      </c>
      <c r="C38" s="4" t="s">
        <v>10</v>
      </c>
      <c r="D38" s="4" t="s">
        <v>13</v>
      </c>
      <c r="E38" s="4" t="s">
        <v>71</v>
      </c>
      <c r="F38" s="4" t="s">
        <v>12</v>
      </c>
      <c r="G38" s="5">
        <v>10588359</v>
      </c>
      <c r="H38" s="4"/>
      <c r="J38" s="4" t="s">
        <v>53</v>
      </c>
      <c r="K38" s="4" t="s">
        <v>54</v>
      </c>
      <c r="L38" s="4" t="s">
        <v>10</v>
      </c>
      <c r="M38" s="4" t="s">
        <v>13</v>
      </c>
      <c r="N38" s="4" t="s">
        <v>71</v>
      </c>
      <c r="O38" s="4" t="s">
        <v>12</v>
      </c>
      <c r="P38" s="4">
        <v>2634211.7999999998</v>
      </c>
      <c r="Q38" s="4"/>
    </row>
    <row r="39" spans="1:17" x14ac:dyDescent="0.25">
      <c r="A39" s="4" t="s">
        <v>55</v>
      </c>
      <c r="B39" s="4" t="s">
        <v>56</v>
      </c>
      <c r="C39" s="4" t="s">
        <v>10</v>
      </c>
      <c r="D39" s="4" t="s">
        <v>11</v>
      </c>
      <c r="E39" s="4" t="s">
        <v>71</v>
      </c>
      <c r="F39" s="4" t="s">
        <v>12</v>
      </c>
      <c r="G39" s="5">
        <v>3276651</v>
      </c>
      <c r="H39" s="5">
        <f>G39+G40</f>
        <v>11964016.6</v>
      </c>
      <c r="J39" s="4" t="s">
        <v>55</v>
      </c>
      <c r="K39" s="4" t="s">
        <v>56</v>
      </c>
      <c r="L39" s="4" t="s">
        <v>10</v>
      </c>
      <c r="M39" s="4" t="s">
        <v>11</v>
      </c>
      <c r="N39" s="4" t="s">
        <v>71</v>
      </c>
      <c r="O39" s="4" t="s">
        <v>12</v>
      </c>
      <c r="P39" s="4">
        <v>195340.6</v>
      </c>
      <c r="Q39" s="5">
        <f>P39+P40</f>
        <v>787935.79999999993</v>
      </c>
    </row>
    <row r="40" spans="1:17" x14ac:dyDescent="0.25">
      <c r="A40" s="4" t="s">
        <v>55</v>
      </c>
      <c r="B40" s="4" t="s">
        <v>56</v>
      </c>
      <c r="C40" s="4" t="s">
        <v>10</v>
      </c>
      <c r="D40" s="4" t="s">
        <v>13</v>
      </c>
      <c r="E40" s="4" t="s">
        <v>71</v>
      </c>
      <c r="F40" s="4" t="s">
        <v>12</v>
      </c>
      <c r="G40" s="5">
        <v>8687365.5999999996</v>
      </c>
      <c r="H40" s="4"/>
      <c r="J40" s="4" t="s">
        <v>55</v>
      </c>
      <c r="K40" s="4" t="s">
        <v>56</v>
      </c>
      <c r="L40" s="4" t="s">
        <v>10</v>
      </c>
      <c r="M40" s="4" t="s">
        <v>13</v>
      </c>
      <c r="N40" s="4" t="s">
        <v>71</v>
      </c>
      <c r="O40" s="4" t="s">
        <v>12</v>
      </c>
      <c r="P40" s="4">
        <v>592595.19999999995</v>
      </c>
      <c r="Q40" s="4"/>
    </row>
    <row r="41" spans="1:17" x14ac:dyDescent="0.25">
      <c r="A41" s="4" t="s">
        <v>57</v>
      </c>
      <c r="B41" s="4" t="s">
        <v>58</v>
      </c>
      <c r="C41" s="4" t="s">
        <v>10</v>
      </c>
      <c r="D41" s="4" t="s">
        <v>11</v>
      </c>
      <c r="E41" s="4" t="s">
        <v>71</v>
      </c>
      <c r="F41" s="4" t="s">
        <v>12</v>
      </c>
      <c r="G41" s="5">
        <v>5832897.4000000004</v>
      </c>
      <c r="H41" s="5">
        <f>G41+G42</f>
        <v>15089536.800000001</v>
      </c>
      <c r="J41" s="4" t="s">
        <v>57</v>
      </c>
      <c r="K41" s="4" t="s">
        <v>58</v>
      </c>
      <c r="L41" s="4" t="s">
        <v>10</v>
      </c>
      <c r="M41" s="4" t="s">
        <v>11</v>
      </c>
      <c r="N41" s="4" t="s">
        <v>71</v>
      </c>
      <c r="O41" s="4" t="s">
        <v>12</v>
      </c>
      <c r="P41" s="4">
        <v>921739.4</v>
      </c>
      <c r="Q41" s="5">
        <f>P41+P42</f>
        <v>5023899.4000000004</v>
      </c>
    </row>
    <row r="42" spans="1:17" x14ac:dyDescent="0.25">
      <c r="A42" s="4" t="s">
        <v>57</v>
      </c>
      <c r="B42" s="4" t="s">
        <v>58</v>
      </c>
      <c r="C42" s="4" t="s">
        <v>10</v>
      </c>
      <c r="D42" s="4" t="s">
        <v>13</v>
      </c>
      <c r="E42" s="4" t="s">
        <v>71</v>
      </c>
      <c r="F42" s="4" t="s">
        <v>12</v>
      </c>
      <c r="G42" s="5">
        <v>9256639.4000000004</v>
      </c>
      <c r="H42" s="4"/>
      <c r="J42" s="4" t="s">
        <v>57</v>
      </c>
      <c r="K42" s="4" t="s">
        <v>58</v>
      </c>
      <c r="L42" s="4" t="s">
        <v>10</v>
      </c>
      <c r="M42" s="4" t="s">
        <v>13</v>
      </c>
      <c r="N42" s="4" t="s">
        <v>71</v>
      </c>
      <c r="O42" s="4" t="s">
        <v>12</v>
      </c>
      <c r="P42" s="4">
        <v>4102160</v>
      </c>
      <c r="Q42" s="4"/>
    </row>
    <row r="43" spans="1:17" x14ac:dyDescent="0.25">
      <c r="A43" s="4" t="s">
        <v>59</v>
      </c>
      <c r="B43" s="4" t="s">
        <v>60</v>
      </c>
      <c r="C43" s="4" t="s">
        <v>10</v>
      </c>
      <c r="D43" s="4" t="s">
        <v>11</v>
      </c>
      <c r="E43" s="4" t="s">
        <v>71</v>
      </c>
      <c r="F43" s="4" t="s">
        <v>12</v>
      </c>
      <c r="G43" s="5">
        <v>4915285.2</v>
      </c>
      <c r="H43" s="5">
        <f>G43+G44</f>
        <v>8970706.1999999993</v>
      </c>
      <c r="J43" s="4" t="s">
        <v>59</v>
      </c>
      <c r="K43" s="4" t="s">
        <v>60</v>
      </c>
      <c r="L43" s="4" t="s">
        <v>10</v>
      </c>
      <c r="M43" s="4" t="s">
        <v>11</v>
      </c>
      <c r="N43" s="4" t="s">
        <v>71</v>
      </c>
      <c r="O43" s="4" t="s">
        <v>12</v>
      </c>
      <c r="P43" s="4">
        <v>284506.8</v>
      </c>
      <c r="Q43" s="5">
        <f>P43+P44</f>
        <v>583185.19999999995</v>
      </c>
    </row>
    <row r="44" spans="1:17" x14ac:dyDescent="0.25">
      <c r="A44" s="4" t="s">
        <v>59</v>
      </c>
      <c r="B44" s="4" t="s">
        <v>60</v>
      </c>
      <c r="C44" s="4" t="s">
        <v>10</v>
      </c>
      <c r="D44" s="4" t="s">
        <v>13</v>
      </c>
      <c r="E44" s="4" t="s">
        <v>71</v>
      </c>
      <c r="F44" s="4" t="s">
        <v>12</v>
      </c>
      <c r="G44" s="5">
        <v>4055421</v>
      </c>
      <c r="H44" s="4"/>
      <c r="J44" s="4" t="s">
        <v>59</v>
      </c>
      <c r="K44" s="4" t="s">
        <v>60</v>
      </c>
      <c r="L44" s="4" t="s">
        <v>10</v>
      </c>
      <c r="M44" s="4" t="s">
        <v>13</v>
      </c>
      <c r="N44" s="4" t="s">
        <v>71</v>
      </c>
      <c r="O44" s="4" t="s">
        <v>12</v>
      </c>
      <c r="P44" s="4">
        <v>298678.40000000002</v>
      </c>
      <c r="Q44" s="4"/>
    </row>
    <row r="45" spans="1:17" x14ac:dyDescent="0.25">
      <c r="A45" s="4" t="s">
        <v>61</v>
      </c>
      <c r="B45" s="4" t="s">
        <v>62</v>
      </c>
      <c r="C45" s="4" t="s">
        <v>10</v>
      </c>
      <c r="D45" s="4" t="s">
        <v>11</v>
      </c>
      <c r="E45" s="4" t="s">
        <v>71</v>
      </c>
      <c r="F45" s="4" t="s">
        <v>12</v>
      </c>
      <c r="G45" s="5">
        <v>2824141.8</v>
      </c>
      <c r="H45" s="5">
        <f>G45+G46</f>
        <v>4691879.8</v>
      </c>
      <c r="J45" s="4" t="s">
        <v>61</v>
      </c>
      <c r="K45" s="4" t="s">
        <v>62</v>
      </c>
      <c r="L45" s="4" t="s">
        <v>10</v>
      </c>
      <c r="M45" s="4" t="s">
        <v>11</v>
      </c>
      <c r="N45" s="4" t="s">
        <v>71</v>
      </c>
      <c r="O45" s="4" t="s">
        <v>12</v>
      </c>
      <c r="P45" s="4">
        <v>182377.4</v>
      </c>
      <c r="Q45" s="5">
        <f>P45+P46</f>
        <v>1253692.2</v>
      </c>
    </row>
    <row r="46" spans="1:17" x14ac:dyDescent="0.25">
      <c r="A46" s="4" t="s">
        <v>61</v>
      </c>
      <c r="B46" s="4" t="s">
        <v>62</v>
      </c>
      <c r="C46" s="4" t="s">
        <v>10</v>
      </c>
      <c r="D46" s="4" t="s">
        <v>13</v>
      </c>
      <c r="E46" s="4" t="s">
        <v>71</v>
      </c>
      <c r="F46" s="4" t="s">
        <v>12</v>
      </c>
      <c r="G46" s="5">
        <v>1867738</v>
      </c>
      <c r="H46" s="4"/>
      <c r="J46" s="4" t="s">
        <v>61</v>
      </c>
      <c r="K46" s="4" t="s">
        <v>62</v>
      </c>
      <c r="L46" s="4" t="s">
        <v>10</v>
      </c>
      <c r="M46" s="4" t="s">
        <v>13</v>
      </c>
      <c r="N46" s="4" t="s">
        <v>71</v>
      </c>
      <c r="O46" s="4" t="s">
        <v>12</v>
      </c>
      <c r="P46" s="4">
        <v>1071314.8</v>
      </c>
      <c r="Q46" s="4"/>
    </row>
    <row r="47" spans="1:17" x14ac:dyDescent="0.25">
      <c r="A47" s="4" t="s">
        <v>63</v>
      </c>
      <c r="B47" s="4" t="s">
        <v>64</v>
      </c>
      <c r="C47" s="4" t="s">
        <v>10</v>
      </c>
      <c r="D47" s="4" t="s">
        <v>11</v>
      </c>
      <c r="E47" s="4" t="s">
        <v>71</v>
      </c>
      <c r="F47" s="4" t="s">
        <v>12</v>
      </c>
      <c r="G47" s="5">
        <v>7716639.4000000004</v>
      </c>
      <c r="H47" s="5">
        <f>G47+G48</f>
        <v>16508272.6</v>
      </c>
      <c r="J47" s="4" t="s">
        <v>63</v>
      </c>
      <c r="K47" s="4" t="s">
        <v>64</v>
      </c>
      <c r="L47" s="4" t="s">
        <v>10</v>
      </c>
      <c r="M47" s="4" t="s">
        <v>11</v>
      </c>
      <c r="N47" s="4" t="s">
        <v>71</v>
      </c>
      <c r="O47" s="4" t="s">
        <v>12</v>
      </c>
      <c r="P47" s="4">
        <v>1566840.4</v>
      </c>
      <c r="Q47" s="5">
        <f>P47+P48</f>
        <v>3371754.2</v>
      </c>
    </row>
    <row r="48" spans="1:17" x14ac:dyDescent="0.25">
      <c r="A48" s="4" t="s">
        <v>63</v>
      </c>
      <c r="B48" s="4" t="s">
        <v>64</v>
      </c>
      <c r="C48" s="4" t="s">
        <v>10</v>
      </c>
      <c r="D48" s="4" t="s">
        <v>13</v>
      </c>
      <c r="E48" s="4" t="s">
        <v>71</v>
      </c>
      <c r="F48" s="4" t="s">
        <v>12</v>
      </c>
      <c r="G48" s="5">
        <v>8791633.1999999993</v>
      </c>
      <c r="H48" s="4"/>
      <c r="J48" s="4" t="s">
        <v>63</v>
      </c>
      <c r="K48" s="4" t="s">
        <v>64</v>
      </c>
      <c r="L48" s="4" t="s">
        <v>10</v>
      </c>
      <c r="M48" s="4" t="s">
        <v>13</v>
      </c>
      <c r="N48" s="4" t="s">
        <v>71</v>
      </c>
      <c r="O48" s="4" t="s">
        <v>12</v>
      </c>
      <c r="P48" s="4">
        <v>1804913.8</v>
      </c>
      <c r="Q48" s="4"/>
    </row>
    <row r="49" spans="1:17" x14ac:dyDescent="0.25">
      <c r="A49" s="4" t="s">
        <v>65</v>
      </c>
      <c r="B49" s="4" t="s">
        <v>66</v>
      </c>
      <c r="C49" s="4" t="s">
        <v>10</v>
      </c>
      <c r="D49" s="4" t="s">
        <v>11</v>
      </c>
      <c r="E49" s="4" t="s">
        <v>71</v>
      </c>
      <c r="F49" s="4" t="s">
        <v>12</v>
      </c>
      <c r="G49" s="5">
        <v>66056000</v>
      </c>
      <c r="H49" s="5">
        <f>G49+G50</f>
        <v>72976000</v>
      </c>
      <c r="J49" s="4" t="s">
        <v>65</v>
      </c>
      <c r="K49" s="4" t="s">
        <v>66</v>
      </c>
      <c r="L49" s="4" t="s">
        <v>10</v>
      </c>
      <c r="M49" s="4" t="s">
        <v>11</v>
      </c>
      <c r="N49" s="4" t="s">
        <v>71</v>
      </c>
      <c r="O49" s="4" t="s">
        <v>12</v>
      </c>
      <c r="P49" s="4">
        <v>3320000</v>
      </c>
      <c r="Q49" s="5">
        <f>P49+P50</f>
        <v>6640000</v>
      </c>
    </row>
    <row r="50" spans="1:17" x14ac:dyDescent="0.25">
      <c r="A50" s="4" t="s">
        <v>65</v>
      </c>
      <c r="B50" s="4" t="s">
        <v>66</v>
      </c>
      <c r="C50" s="4" t="s">
        <v>10</v>
      </c>
      <c r="D50" s="4" t="s">
        <v>13</v>
      </c>
      <c r="E50" s="4" t="s">
        <v>71</v>
      </c>
      <c r="F50" s="4" t="s">
        <v>12</v>
      </c>
      <c r="G50" s="5">
        <v>6920000</v>
      </c>
      <c r="H50" s="4"/>
      <c r="J50" s="4" t="s">
        <v>65</v>
      </c>
      <c r="K50" s="4" t="s">
        <v>66</v>
      </c>
      <c r="L50" s="4" t="s">
        <v>10</v>
      </c>
      <c r="M50" s="4" t="s">
        <v>13</v>
      </c>
      <c r="N50" s="4" t="s">
        <v>71</v>
      </c>
      <c r="O50" s="4" t="s">
        <v>12</v>
      </c>
      <c r="P50" s="4">
        <v>3320000</v>
      </c>
      <c r="Q50" s="4"/>
    </row>
    <row r="51" spans="1:17" x14ac:dyDescent="0.25">
      <c r="A51" s="4" t="s">
        <v>67</v>
      </c>
      <c r="B51" s="4" t="s">
        <v>68</v>
      </c>
      <c r="C51" s="4" t="s">
        <v>10</v>
      </c>
      <c r="D51" s="4" t="s">
        <v>11</v>
      </c>
      <c r="E51" s="4" t="s">
        <v>71</v>
      </c>
      <c r="F51" s="4" t="s">
        <v>12</v>
      </c>
      <c r="G51" s="5">
        <v>10335194.800000001</v>
      </c>
      <c r="H51" s="5">
        <f>G51+G52</f>
        <v>10845893</v>
      </c>
      <c r="J51" s="4" t="s">
        <v>67</v>
      </c>
      <c r="K51" s="4" t="s">
        <v>68</v>
      </c>
      <c r="L51" s="4" t="s">
        <v>10</v>
      </c>
      <c r="M51" s="4" t="s">
        <v>11</v>
      </c>
      <c r="N51" s="4" t="s">
        <v>71</v>
      </c>
      <c r="O51" s="4" t="s">
        <v>12</v>
      </c>
      <c r="P51" s="4">
        <v>1473000</v>
      </c>
      <c r="Q51" s="5">
        <f>P51+P52</f>
        <v>1858000</v>
      </c>
    </row>
    <row r="52" spans="1:17" x14ac:dyDescent="0.25">
      <c r="A52" s="4" t="s">
        <v>67</v>
      </c>
      <c r="B52" s="4" t="s">
        <v>68</v>
      </c>
      <c r="C52" s="4" t="s">
        <v>10</v>
      </c>
      <c r="D52" s="4" t="s">
        <v>13</v>
      </c>
      <c r="E52" s="4" t="s">
        <v>71</v>
      </c>
      <c r="F52" s="4" t="s">
        <v>12</v>
      </c>
      <c r="G52" s="5">
        <v>510698.2</v>
      </c>
      <c r="H52" s="4"/>
      <c r="J52" s="4" t="s">
        <v>67</v>
      </c>
      <c r="K52" s="4" t="s">
        <v>68</v>
      </c>
      <c r="L52" s="4" t="s">
        <v>10</v>
      </c>
      <c r="M52" s="4" t="s">
        <v>13</v>
      </c>
      <c r="N52" s="4" t="s">
        <v>71</v>
      </c>
      <c r="O52" s="4" t="s">
        <v>12</v>
      </c>
      <c r="P52" s="4">
        <v>385000</v>
      </c>
      <c r="Q52" s="4"/>
    </row>
    <row r="54" spans="1:17" ht="15.75" thickBot="1" x14ac:dyDescent="0.3"/>
    <row r="55" spans="1:17" x14ac:dyDescent="0.25">
      <c r="F55" s="19" t="s">
        <v>118</v>
      </c>
      <c r="G55" s="20"/>
      <c r="H55" s="19" t="s">
        <v>119</v>
      </c>
      <c r="I55" s="27"/>
      <c r="J55" s="20"/>
    </row>
    <row r="56" spans="1:17" ht="15.75" thickBot="1" x14ac:dyDescent="0.3">
      <c r="A56" s="31" t="s">
        <v>2</v>
      </c>
      <c r="B56" s="31" t="s">
        <v>84</v>
      </c>
      <c r="C56" s="31" t="s">
        <v>115</v>
      </c>
      <c r="D56" s="31" t="s">
        <v>114</v>
      </c>
      <c r="E56" s="31" t="s">
        <v>117</v>
      </c>
      <c r="F56" s="33">
        <v>2030</v>
      </c>
      <c r="G56" s="34">
        <v>2050</v>
      </c>
      <c r="H56" s="33">
        <v>2030</v>
      </c>
      <c r="I56" s="35">
        <v>2050</v>
      </c>
      <c r="J56" s="34" t="s">
        <v>103</v>
      </c>
    </row>
    <row r="57" spans="1:17" s="4" customFormat="1" ht="15.75" thickTop="1" x14ac:dyDescent="0.25">
      <c r="A57" s="9" t="s">
        <v>120</v>
      </c>
      <c r="B57" s="10">
        <f>SUM(B58:B82)</f>
        <v>740205100</v>
      </c>
      <c r="C57" s="10">
        <f>SUM(C58:C82)</f>
        <v>425398808.83976376</v>
      </c>
      <c r="D57" s="10">
        <f>SUM(D58:D82)</f>
        <v>351224354.59999996</v>
      </c>
      <c r="E57" s="11">
        <f>C57/B57</f>
        <v>0.57470396899422038</v>
      </c>
      <c r="F57" s="21">
        <f>SUM(F58:F82)</f>
        <v>1616382900.6522145</v>
      </c>
      <c r="G57" s="22">
        <f t="shared" ref="G57:I57" si="0">SUM(G58:G82)</f>
        <v>4103125824.7325416</v>
      </c>
      <c r="H57" s="21">
        <f t="shared" si="0"/>
        <v>5926737302.3914509</v>
      </c>
      <c r="I57" s="28">
        <f t="shared" si="0"/>
        <v>15044794690.685991</v>
      </c>
      <c r="J57" s="22">
        <f>H57/13</f>
        <v>455902869.41472697</v>
      </c>
    </row>
    <row r="58" spans="1:17" x14ac:dyDescent="0.25">
      <c r="A58" t="s">
        <v>9</v>
      </c>
      <c r="B58" s="2">
        <v>25136000</v>
      </c>
      <c r="C58" s="2">
        <f>D58/Increment!F2</f>
        <v>16335361.011950227</v>
      </c>
      <c r="D58" s="2">
        <f>H3-Q3</f>
        <v>12388886.199999999</v>
      </c>
      <c r="E58" s="3">
        <f>C58/B58</f>
        <v>0.64987909818388867</v>
      </c>
      <c r="F58" s="23">
        <f>(B58-C58)*'IPCC basedata'!B4*'IPCC basedata'!C4*'IPCC basedata'!D4*'IPCC basedata'!E4*13</f>
        <v>44312362.267962955</v>
      </c>
      <c r="G58" s="24">
        <f>(B58-C58)*'IPCC basedata'!B4*'IPCC basedata'!C4*'IPCC basedata'!D4*'IPCC basedata'!E4*33</f>
        <v>112485227.29559827</v>
      </c>
      <c r="H58" s="23">
        <f>F58*44/12</f>
        <v>162478661.64919749</v>
      </c>
      <c r="I58" s="29">
        <f>G58*44/12</f>
        <v>412445833.41719365</v>
      </c>
      <c r="J58" s="24">
        <f>H58/13</f>
        <v>12498358.588399807</v>
      </c>
    </row>
    <row r="59" spans="1:17" x14ac:dyDescent="0.25">
      <c r="A59" t="s">
        <v>15</v>
      </c>
      <c r="B59" s="2">
        <v>4609700</v>
      </c>
      <c r="C59" s="2">
        <f>D59/Increment!F3</f>
        <v>3653384.1598781962</v>
      </c>
      <c r="D59" s="2">
        <f>H5-Q5</f>
        <v>4539390</v>
      </c>
      <c r="E59" s="3">
        <f t="shared" ref="E59:E82" si="1">C59/B59</f>
        <v>0.79254271641933227</v>
      </c>
      <c r="F59" s="23">
        <f>(B59-C59)*'IPCC basedata'!B5*'IPCC basedata'!C5*'IPCC basedata'!D5*'IPCC basedata'!E5*13</f>
        <v>4972191.2370857373</v>
      </c>
      <c r="G59" s="24">
        <f>(B59-C59)*'IPCC basedata'!B5*'IPCC basedata'!C5*'IPCC basedata'!D5*'IPCC basedata'!E5*33</f>
        <v>12621716.217217641</v>
      </c>
      <c r="H59" s="23">
        <f t="shared" ref="H59:H82" si="2">F59*44/12</f>
        <v>18231367.869314369</v>
      </c>
      <c r="I59" s="29">
        <f t="shared" ref="I59:I82" si="3">G59*44/12</f>
        <v>46279626.129798017</v>
      </c>
      <c r="J59" s="24">
        <f t="shared" ref="J59:J82" si="4">H59/13</f>
        <v>1402412.9130241822</v>
      </c>
    </row>
    <row r="60" spans="1:17" x14ac:dyDescent="0.25">
      <c r="A60" t="s">
        <v>18</v>
      </c>
      <c r="B60" s="2">
        <v>14361000</v>
      </c>
      <c r="C60" s="2">
        <f>D60/Increment!F4</f>
        <v>4055189.7501764302</v>
      </c>
      <c r="D60" s="2">
        <f>H7-Q7</f>
        <v>3296732.0000000009</v>
      </c>
      <c r="E60" s="3">
        <f t="shared" si="1"/>
        <v>0.28237516539074092</v>
      </c>
      <c r="F60" s="23">
        <f>(B60-C60)*'IPCC basedata'!B6*'IPCC basedata'!C6*'IPCC basedata'!D6*'IPCC basedata'!E6*13</f>
        <v>51891095.39377518</v>
      </c>
      <c r="G60" s="24">
        <f>(B60-C60)*'IPCC basedata'!B6*'IPCC basedata'!C6*'IPCC basedata'!D6*'IPCC basedata'!E6*33</f>
        <v>131723549.845737</v>
      </c>
      <c r="H60" s="23">
        <f t="shared" si="2"/>
        <v>190267349.77717566</v>
      </c>
      <c r="I60" s="29">
        <f t="shared" si="3"/>
        <v>482986349.43436903</v>
      </c>
      <c r="J60" s="24">
        <f t="shared" si="4"/>
        <v>14635949.982859667</v>
      </c>
    </row>
    <row r="61" spans="1:17" x14ac:dyDescent="0.25">
      <c r="A61" t="s">
        <v>20</v>
      </c>
      <c r="B61" s="2">
        <v>8144000</v>
      </c>
      <c r="C61" s="2">
        <f>D61/Increment!F5</f>
        <v>4300725.5484922947</v>
      </c>
      <c r="D61" s="2">
        <f>H9-Q9</f>
        <v>3527083.4000000004</v>
      </c>
      <c r="E61" s="3">
        <f t="shared" si="1"/>
        <v>0.52808516066948608</v>
      </c>
      <c r="F61" s="23">
        <f>(B61-C61)*'IPCC basedata'!B7*'IPCC basedata'!C7*'IPCC basedata'!D7*'IPCC basedata'!E7*13</f>
        <v>19982410.358347896</v>
      </c>
      <c r="G61" s="24">
        <f>(B61-C61)*'IPCC basedata'!B7*'IPCC basedata'!C7*'IPCC basedata'!D7*'IPCC basedata'!E7*33</f>
        <v>50724580.140421584</v>
      </c>
      <c r="H61" s="23">
        <f t="shared" si="2"/>
        <v>73268837.980608955</v>
      </c>
      <c r="I61" s="29">
        <f t="shared" si="3"/>
        <v>185990127.18154582</v>
      </c>
      <c r="J61" s="24">
        <f t="shared" si="4"/>
        <v>5636064.4600468427</v>
      </c>
    </row>
    <row r="62" spans="1:17" x14ac:dyDescent="0.25">
      <c r="A62" t="s">
        <v>24</v>
      </c>
      <c r="B62" s="2">
        <v>20463000</v>
      </c>
      <c r="C62" s="2">
        <f>D62/Increment!F6</f>
        <v>15132435.916586999</v>
      </c>
      <c r="D62" s="2">
        <f>H11-Q11</f>
        <v>14525000</v>
      </c>
      <c r="E62" s="3">
        <f t="shared" si="1"/>
        <v>0.73950231718648285</v>
      </c>
      <c r="F62" s="23">
        <f>(B62-C62)*'IPCC basedata'!B8*'IPCC basedata'!C8*'IPCC basedata'!D8*'IPCC basedata'!E8*13</f>
        <v>27715303.785927318</v>
      </c>
      <c r="G62" s="24">
        <f>(B62-C62)*'IPCC basedata'!B8*'IPCC basedata'!C8*'IPCC basedata'!D8*'IPCC basedata'!E8*33</f>
        <v>70354232.687353969</v>
      </c>
      <c r="H62" s="23">
        <f t="shared" si="2"/>
        <v>101622780.54840016</v>
      </c>
      <c r="I62" s="29">
        <f t="shared" si="3"/>
        <v>257965519.85363123</v>
      </c>
      <c r="J62" s="24">
        <f t="shared" si="4"/>
        <v>7817136.9652615506</v>
      </c>
    </row>
    <row r="63" spans="1:17" x14ac:dyDescent="0.25">
      <c r="A63" t="s">
        <v>26</v>
      </c>
      <c r="B63" s="2">
        <v>6263400</v>
      </c>
      <c r="C63" s="2">
        <f>D63/Increment!F7</f>
        <v>2397102.7859362224</v>
      </c>
      <c r="D63" s="2">
        <f>H13-Q13</f>
        <v>1867440</v>
      </c>
      <c r="E63" s="3">
        <f t="shared" si="1"/>
        <v>0.38271590285407647</v>
      </c>
      <c r="F63" s="23">
        <f>(B63-C63)*'IPCC basedata'!B9*'IPCC basedata'!C9*'IPCC basedata'!D9*'IPCC basedata'!E9*13</f>
        <v>20525315.42797425</v>
      </c>
      <c r="G63" s="24">
        <f>(B63-C63)*'IPCC basedata'!B9*'IPCC basedata'!C9*'IPCC basedata'!D9*'IPCC basedata'!E9*33</f>
        <v>52102723.778703868</v>
      </c>
      <c r="H63" s="23">
        <f t="shared" si="2"/>
        <v>75259489.902572259</v>
      </c>
      <c r="I63" s="29">
        <f t="shared" si="3"/>
        <v>191043320.52191415</v>
      </c>
      <c r="J63" s="24">
        <f t="shared" si="4"/>
        <v>5789191.5309670968</v>
      </c>
    </row>
    <row r="64" spans="1:17" x14ac:dyDescent="0.25">
      <c r="A64" t="s">
        <v>28</v>
      </c>
      <c r="B64" s="2">
        <v>11514000</v>
      </c>
      <c r="C64" s="2">
        <f>D64/Increment!F8</f>
        <v>6762765.4489871878</v>
      </c>
      <c r="D64" s="2">
        <f>H15-Q15</f>
        <v>6486413.8000000007</v>
      </c>
      <c r="E64" s="3">
        <f t="shared" si="1"/>
        <v>0.58735152414340697</v>
      </c>
      <c r="F64" s="23">
        <f>(B64-C64)*'IPCC basedata'!B10*'IPCC basedata'!C10*'IPCC basedata'!D10*'IPCC basedata'!E10*13</f>
        <v>22459191.675168052</v>
      </c>
      <c r="G64" s="24">
        <f>(B64-C64)*'IPCC basedata'!B10*'IPCC basedata'!C10*'IPCC basedata'!D10*'IPCC basedata'!E10*33</f>
        <v>57011794.252349667</v>
      </c>
      <c r="H64" s="23">
        <f t="shared" si="2"/>
        <v>82350369.475616202</v>
      </c>
      <c r="I64" s="29">
        <f t="shared" si="3"/>
        <v>209043245.59194878</v>
      </c>
      <c r="J64" s="24">
        <f t="shared" si="4"/>
        <v>6334643.8058166308</v>
      </c>
    </row>
    <row r="65" spans="1:10" x14ac:dyDescent="0.25">
      <c r="A65" t="s">
        <v>30</v>
      </c>
      <c r="B65" s="2">
        <v>93379200</v>
      </c>
      <c r="C65" s="2">
        <f>D65/Increment!F9</f>
        <v>67915944.160047278</v>
      </c>
      <c r="D65" s="2">
        <f>H17-Q17</f>
        <v>51927295.200000003</v>
      </c>
      <c r="E65" s="3">
        <f t="shared" si="1"/>
        <v>0.72731340769729536</v>
      </c>
      <c r="F65" s="23">
        <f>(B65-C65)*'IPCC basedata'!B11*'IPCC basedata'!C11*'IPCC basedata'!D11*'IPCC basedata'!E11*13</f>
        <v>120365378.18606174</v>
      </c>
      <c r="G65" s="24">
        <f>(B65-C65)*'IPCC basedata'!B11*'IPCC basedata'!C11*'IPCC basedata'!D11*'IPCC basedata'!E11*33</f>
        <v>305542883.08769518</v>
      </c>
      <c r="H65" s="23">
        <f t="shared" si="2"/>
        <v>441339720.01555967</v>
      </c>
      <c r="I65" s="29">
        <f t="shared" si="3"/>
        <v>1120323904.6548822</v>
      </c>
      <c r="J65" s="24">
        <f t="shared" si="4"/>
        <v>33949209.23196613</v>
      </c>
    </row>
    <row r="66" spans="1:10" x14ac:dyDescent="0.25">
      <c r="A66" t="s">
        <v>32</v>
      </c>
      <c r="B66" s="2">
        <v>82871000</v>
      </c>
      <c r="C66" s="2">
        <f>D66/Increment!F10</f>
        <v>28880710.140057817</v>
      </c>
      <c r="D66" s="2">
        <f>H19-Q19</f>
        <v>25183892.599999998</v>
      </c>
      <c r="E66" s="3">
        <f t="shared" si="1"/>
        <v>0.34850201083681648</v>
      </c>
      <c r="F66" s="23">
        <f>(B66-C66)*'IPCC basedata'!B12*'IPCC basedata'!C12*'IPCC basedata'!D12*'IPCC basedata'!E12*13</f>
        <v>298441972.73623365</v>
      </c>
      <c r="G66" s="24">
        <f>(B66-C66)*'IPCC basedata'!B12*'IPCC basedata'!C12*'IPCC basedata'!D12*'IPCC basedata'!E12*33</f>
        <v>757583469.25351608</v>
      </c>
      <c r="H66" s="23">
        <f t="shared" si="2"/>
        <v>1094287233.3661902</v>
      </c>
      <c r="I66" s="29">
        <f t="shared" si="3"/>
        <v>2777806053.9295592</v>
      </c>
      <c r="J66" s="24">
        <f t="shared" si="4"/>
        <v>84175941.02816847</v>
      </c>
    </row>
    <row r="67" spans="1:10" x14ac:dyDescent="0.25">
      <c r="A67" t="s">
        <v>34</v>
      </c>
      <c r="B67" s="2">
        <v>118589600</v>
      </c>
      <c r="C67" s="2">
        <f>D67/Increment!F11</f>
        <v>57049137.307609633</v>
      </c>
      <c r="D67" s="2">
        <f>H21-Q21</f>
        <v>44617200</v>
      </c>
      <c r="E67" s="3">
        <f t="shared" si="1"/>
        <v>0.48106357815195966</v>
      </c>
      <c r="F67" s="23">
        <f>(B67-C67)*'IPCC basedata'!B13*'IPCC basedata'!C13*'IPCC basedata'!D13*'IPCC basedata'!E13*13</f>
        <v>319968504.63789427</v>
      </c>
      <c r="G67" s="24">
        <f>(B67-C67)*'IPCC basedata'!B13*'IPCC basedata'!C13*'IPCC basedata'!D13*'IPCC basedata'!E13*33</f>
        <v>812227742.54234695</v>
      </c>
      <c r="H67" s="23">
        <f t="shared" si="2"/>
        <v>1173217850.3389456</v>
      </c>
      <c r="I67" s="29">
        <f t="shared" si="3"/>
        <v>2978168389.321939</v>
      </c>
      <c r="J67" s="24">
        <f t="shared" si="4"/>
        <v>90247526.949149668</v>
      </c>
    </row>
    <row r="68" spans="1:10" x14ac:dyDescent="0.25">
      <c r="A68" t="s">
        <v>36</v>
      </c>
      <c r="B68" s="2">
        <v>3813000</v>
      </c>
      <c r="C68" s="2">
        <f>D68/Increment!F12</f>
        <v>464503.70385232742</v>
      </c>
      <c r="D68" s="2">
        <f>H23-Q23</f>
        <v>372380</v>
      </c>
      <c r="E68" s="3">
        <f t="shared" si="1"/>
        <v>0.12182106054349001</v>
      </c>
      <c r="F68" s="23">
        <f>(B68-C68)*'IPCC basedata'!B14*'IPCC basedata'!C14*'IPCC basedata'!D14*'IPCC basedata'!E14*13</f>
        <v>17226638.718525395</v>
      </c>
      <c r="G68" s="24">
        <f>(B68-C68)*'IPCC basedata'!B14*'IPCC basedata'!C14*'IPCC basedata'!D14*'IPCC basedata'!E14*33</f>
        <v>43729159.823949076</v>
      </c>
      <c r="H68" s="23">
        <f t="shared" si="2"/>
        <v>63164341.967926443</v>
      </c>
      <c r="I68" s="29">
        <f t="shared" si="3"/>
        <v>160340252.68781328</v>
      </c>
      <c r="J68" s="24">
        <f t="shared" si="4"/>
        <v>4858795.5359943416</v>
      </c>
    </row>
    <row r="69" spans="1:10" x14ac:dyDescent="0.25">
      <c r="A69" t="s">
        <v>38</v>
      </c>
      <c r="B69" s="2">
        <v>9774700</v>
      </c>
      <c r="C69" s="2">
        <f>D69/Increment!F13</f>
        <v>3958930.744098498</v>
      </c>
      <c r="D69" s="2">
        <f>H25-Q25</f>
        <v>3050464.6000000006</v>
      </c>
      <c r="E69" s="3">
        <f t="shared" si="1"/>
        <v>0.40501813294510297</v>
      </c>
      <c r="F69" s="23">
        <f>(B69-C69)*'IPCC basedata'!B15*'IPCC basedata'!C15*'IPCC basedata'!D15*'IPCC basedata'!E15*13</f>
        <v>29283154.83504425</v>
      </c>
      <c r="G69" s="24">
        <f>(B69-C69)*'IPCC basedata'!B15*'IPCC basedata'!C15*'IPCC basedata'!D15*'IPCC basedata'!E15*33</f>
        <v>74334162.273573875</v>
      </c>
      <c r="H69" s="23">
        <f t="shared" si="2"/>
        <v>107371567.72849558</v>
      </c>
      <c r="I69" s="29">
        <f t="shared" si="3"/>
        <v>272558595.00310421</v>
      </c>
      <c r="J69" s="24">
        <f t="shared" si="4"/>
        <v>8259351.3637304297</v>
      </c>
    </row>
    <row r="70" spans="1:10" x14ac:dyDescent="0.25">
      <c r="A70" t="s">
        <v>40</v>
      </c>
      <c r="B70" s="2">
        <v>6677600</v>
      </c>
      <c r="C70" s="2">
        <f>D70/Increment!F14</f>
        <v>3574281.2243028637</v>
      </c>
      <c r="D70" s="2">
        <f>H27-Q27</f>
        <v>2669059</v>
      </c>
      <c r="E70" s="3">
        <f t="shared" si="1"/>
        <v>0.53526435011124707</v>
      </c>
      <c r="F70" s="23">
        <f>(B70-C70)*'IPCC basedata'!B16*'IPCC basedata'!C16*'IPCC basedata'!D16*'IPCC basedata'!E16*13</f>
        <v>12228741.217101756</v>
      </c>
      <c r="G70" s="24">
        <f>(B70-C70)*'IPCC basedata'!B16*'IPCC basedata'!C16*'IPCC basedata'!D16*'IPCC basedata'!E16*33</f>
        <v>31042189.243412152</v>
      </c>
      <c r="H70" s="23">
        <f t="shared" si="2"/>
        <v>44838717.796039768</v>
      </c>
      <c r="I70" s="29">
        <f t="shared" si="3"/>
        <v>113821360.55917789</v>
      </c>
      <c r="J70" s="24">
        <f t="shared" si="4"/>
        <v>3449132.1381569053</v>
      </c>
    </row>
    <row r="71" spans="1:10" x14ac:dyDescent="0.25">
      <c r="A71" t="s">
        <v>42</v>
      </c>
      <c r="B71" s="2">
        <v>30162000</v>
      </c>
      <c r="C71" s="2">
        <f>D71/Increment!F15</f>
        <v>2289953.3883296978</v>
      </c>
      <c r="D71" s="2">
        <f>H29-Q29</f>
        <v>2051654</v>
      </c>
      <c r="E71" s="3">
        <f t="shared" si="1"/>
        <v>7.5921801880833431E-2</v>
      </c>
      <c r="F71" s="23">
        <f>(B71-C71)*'IPCC basedata'!B17*'IPCC basedata'!C17*'IPCC basedata'!D17*'IPCC basedata'!E17*13</f>
        <v>144915665.00094885</v>
      </c>
      <c r="G71" s="24">
        <f>(B71-C71)*'IPCC basedata'!B17*'IPCC basedata'!C17*'IPCC basedata'!D17*'IPCC basedata'!E17*33</f>
        <v>367862841.92548549</v>
      </c>
      <c r="H71" s="23">
        <f t="shared" si="2"/>
        <v>531357438.33681244</v>
      </c>
      <c r="I71" s="29">
        <f t="shared" si="3"/>
        <v>1348830420.3934467</v>
      </c>
      <c r="J71" s="24">
        <f t="shared" si="4"/>
        <v>40873649.102831729</v>
      </c>
    </row>
    <row r="72" spans="1:10" x14ac:dyDescent="0.25">
      <c r="A72" t="s">
        <v>44</v>
      </c>
      <c r="B72" s="2">
        <v>19680000</v>
      </c>
      <c r="C72" s="2">
        <f>D72/Increment!F16</f>
        <v>11406567.768847451</v>
      </c>
      <c r="D72" s="2">
        <f>H31-Q31</f>
        <v>11142377.4</v>
      </c>
      <c r="E72" s="3">
        <f t="shared" si="1"/>
        <v>0.57960202077476886</v>
      </c>
      <c r="F72" s="23">
        <f>(B72-C72)*'IPCC basedata'!B18*'IPCC basedata'!C18*'IPCC basedata'!D18*'IPCC basedata'!E18*13</f>
        <v>39108698.654196858</v>
      </c>
      <c r="G72" s="24">
        <f>(B72-C72)*'IPCC basedata'!B18*'IPCC basedata'!C18*'IPCC basedata'!D18*'IPCC basedata'!E18*33</f>
        <v>99275927.352961257</v>
      </c>
      <c r="H72" s="23">
        <f t="shared" si="2"/>
        <v>143398561.73205516</v>
      </c>
      <c r="I72" s="29">
        <f t="shared" si="3"/>
        <v>364011733.62752461</v>
      </c>
      <c r="J72" s="24">
        <f t="shared" si="4"/>
        <v>11030658.594773473</v>
      </c>
    </row>
    <row r="73" spans="1:10" x14ac:dyDescent="0.25">
      <c r="A73" t="s">
        <v>46</v>
      </c>
      <c r="B73" s="2">
        <v>11030000</v>
      </c>
      <c r="C73" s="2">
        <f>D73/Increment!F17</f>
        <v>5698348.847236665</v>
      </c>
      <c r="D73" s="2">
        <f>H33-Q33</f>
        <v>4680600</v>
      </c>
      <c r="E73" s="3">
        <f t="shared" si="1"/>
        <v>0.51662274226986993</v>
      </c>
      <c r="F73" s="23">
        <f>(B73-C73)*'IPCC basedata'!B19*'IPCC basedata'!C19*'IPCC basedata'!D19*'IPCC basedata'!E19*13</f>
        <v>25202833.894932993</v>
      </c>
      <c r="G73" s="24">
        <f>(B73-C73)*'IPCC basedata'!B19*'IPCC basedata'!C19*'IPCC basedata'!D19*'IPCC basedata'!E19*33</f>
        <v>63976424.502522208</v>
      </c>
      <c r="H73" s="23">
        <f t="shared" si="2"/>
        <v>92410390.948087633</v>
      </c>
      <c r="I73" s="29">
        <f t="shared" si="3"/>
        <v>234580223.17591476</v>
      </c>
      <c r="J73" s="24">
        <f t="shared" si="4"/>
        <v>7108491.6113913562</v>
      </c>
    </row>
    <row r="74" spans="1:10" x14ac:dyDescent="0.25">
      <c r="A74" t="s">
        <v>52</v>
      </c>
      <c r="B74" s="2">
        <v>2738000</v>
      </c>
      <c r="C74" s="2">
        <f>D74/Increment!F18</f>
        <v>1038363.0367770292</v>
      </c>
      <c r="D74" s="2">
        <f>H35-Q35</f>
        <v>866446.20000000019</v>
      </c>
      <c r="E74" s="3">
        <f t="shared" si="1"/>
        <v>0.37924143052484632</v>
      </c>
      <c r="F74" s="23">
        <f>(B74-C74)*'IPCC basedata'!B20*'IPCC basedata'!C20*'IPCC basedata'!D20*'IPCC basedata'!E20*13</f>
        <v>8836954.9684421141</v>
      </c>
      <c r="G74" s="24">
        <f>(B74-C74)*'IPCC basedata'!B20*'IPCC basedata'!C20*'IPCC basedata'!D20*'IPCC basedata'!E20*33</f>
        <v>22432270.304506905</v>
      </c>
      <c r="H74" s="23">
        <f t="shared" si="2"/>
        <v>32402168.217621084</v>
      </c>
      <c r="I74" s="29">
        <f t="shared" si="3"/>
        <v>82251657.783191994</v>
      </c>
      <c r="J74" s="24">
        <f t="shared" si="4"/>
        <v>2492474.4782785447</v>
      </c>
    </row>
    <row r="75" spans="1:10" x14ac:dyDescent="0.25">
      <c r="A75" t="s">
        <v>54</v>
      </c>
      <c r="B75" s="2">
        <v>62300000</v>
      </c>
      <c r="C75" s="2">
        <f>D75/Increment!F19</f>
        <v>47962213.12648733</v>
      </c>
      <c r="D75" s="2">
        <f>H37-Q37</f>
        <v>36504202</v>
      </c>
      <c r="E75" s="3">
        <f t="shared" si="1"/>
        <v>0.76985895869161047</v>
      </c>
      <c r="F75" s="23">
        <f>(B75-C75)*'IPCC basedata'!B21*'IPCC basedata'!C21*'IPCC basedata'!D21*'IPCC basedata'!E21*13</f>
        <v>74546729.501628369</v>
      </c>
      <c r="G75" s="24">
        <f>(B75-C75)*'IPCC basedata'!B21*'IPCC basedata'!C21*'IPCC basedata'!D21*'IPCC basedata'!E21*33</f>
        <v>189234005.65797973</v>
      </c>
      <c r="H75" s="23">
        <f t="shared" si="2"/>
        <v>273338008.17263734</v>
      </c>
      <c r="I75" s="29">
        <f t="shared" si="3"/>
        <v>693858020.74592566</v>
      </c>
      <c r="J75" s="24">
        <f t="shared" si="4"/>
        <v>21026000.628664412</v>
      </c>
    </row>
    <row r="76" spans="1:10" x14ac:dyDescent="0.25">
      <c r="A76" t="s">
        <v>56</v>
      </c>
      <c r="B76" s="2">
        <v>18870000</v>
      </c>
      <c r="C76" s="2">
        <f>D76/Increment!F20</f>
        <v>14798047.102169149</v>
      </c>
      <c r="D76" s="2">
        <f>H39-Q39</f>
        <v>11176080.799999999</v>
      </c>
      <c r="E76" s="3">
        <f t="shared" si="1"/>
        <v>0.78421023328930306</v>
      </c>
      <c r="F76" s="23">
        <f>(B76-C76)*'IPCC basedata'!B22*'IPCC basedata'!C22*'IPCC basedata'!D22*'IPCC basedata'!E22*13</f>
        <v>20948525.919077534</v>
      </c>
      <c r="G76" s="24">
        <f>(B76-C76)*'IPCC basedata'!B22*'IPCC basedata'!C22*'IPCC basedata'!D22*'IPCC basedata'!E22*33</f>
        <v>53177027.333042964</v>
      </c>
      <c r="H76" s="23">
        <f t="shared" si="2"/>
        <v>76811261.703284293</v>
      </c>
      <c r="I76" s="29">
        <f t="shared" si="3"/>
        <v>194982433.55449089</v>
      </c>
      <c r="J76" s="24">
        <f t="shared" si="4"/>
        <v>5908558.5925603304</v>
      </c>
    </row>
    <row r="77" spans="1:10" x14ac:dyDescent="0.25">
      <c r="A77" t="s">
        <v>58</v>
      </c>
      <c r="B77" s="2">
        <v>29260000</v>
      </c>
      <c r="C77" s="2">
        <f>D77/Increment!F21</f>
        <v>13511677.491046123</v>
      </c>
      <c r="D77" s="2">
        <f>H41-Q41</f>
        <v>10065637.4</v>
      </c>
      <c r="E77" s="3">
        <f t="shared" si="1"/>
        <v>0.46177981855933437</v>
      </c>
      <c r="F77" s="23">
        <f>(B77-C77)*'IPCC basedata'!B23*'IPCC basedata'!C23*'IPCC basedata'!D23*'IPCC basedata'!E23*13</f>
        <v>79294852.689341202</v>
      </c>
      <c r="G77" s="24">
        <f>(B77-C77)*'IPCC basedata'!B23*'IPCC basedata'!C23*'IPCC basedata'!D23*'IPCC basedata'!E23*33</f>
        <v>201286933.74986613</v>
      </c>
      <c r="H77" s="23">
        <f t="shared" si="2"/>
        <v>290747793.19425106</v>
      </c>
      <c r="I77" s="29">
        <f t="shared" si="3"/>
        <v>738052090.41617584</v>
      </c>
      <c r="J77" s="24">
        <f t="shared" si="4"/>
        <v>22365214.861096237</v>
      </c>
    </row>
    <row r="78" spans="1:10" x14ac:dyDescent="0.25">
      <c r="A78" t="s">
        <v>60</v>
      </c>
      <c r="B78" s="2">
        <v>13465000</v>
      </c>
      <c r="C78" s="2">
        <f>D78/Increment!F22</f>
        <v>9110955.5080764089</v>
      </c>
      <c r="D78" s="2">
        <f>H43-Q43</f>
        <v>8387520.9999999991</v>
      </c>
      <c r="E78" s="3">
        <f t="shared" si="1"/>
        <v>0.67663984463991156</v>
      </c>
      <c r="F78" s="23">
        <f>(B78-C78)*'IPCC basedata'!B24*'IPCC basedata'!C24*'IPCC basedata'!D24*'IPCC basedata'!E24*13</f>
        <v>21923180.478023678</v>
      </c>
      <c r="G78" s="24">
        <f>(B78-C78)*'IPCC basedata'!B24*'IPCC basedata'!C24*'IPCC basedata'!D24*'IPCC basedata'!E24*33</f>
        <v>55651150.444213957</v>
      </c>
      <c r="H78" s="23">
        <f t="shared" si="2"/>
        <v>80384995.086086825</v>
      </c>
      <c r="I78" s="29">
        <f t="shared" si="3"/>
        <v>204054218.29545116</v>
      </c>
      <c r="J78" s="24">
        <f t="shared" si="4"/>
        <v>6183461.160468217</v>
      </c>
    </row>
    <row r="79" spans="1:10" x14ac:dyDescent="0.25">
      <c r="A79" t="s">
        <v>62</v>
      </c>
      <c r="B79" s="2">
        <v>9165000</v>
      </c>
      <c r="C79" s="2">
        <f>D79/Increment!F23</f>
        <v>3969946.8663690998</v>
      </c>
      <c r="D79" s="2">
        <f>H45-Q45</f>
        <v>3438187.5999999996</v>
      </c>
      <c r="E79" s="3">
        <f t="shared" si="1"/>
        <v>0.43316386976204035</v>
      </c>
      <c r="F79" s="23">
        <f>(B79-C79)*'IPCC basedata'!B25*'IPCC basedata'!C25*'IPCC basedata'!D25*'IPCC basedata'!E25*13</f>
        <v>26157768.404244266</v>
      </c>
      <c r="G79" s="24">
        <f>(B79-C79)*'IPCC basedata'!B25*'IPCC basedata'!C25*'IPCC basedata'!D25*'IPCC basedata'!E25*33</f>
        <v>66400489.026158519</v>
      </c>
      <c r="H79" s="23">
        <f t="shared" si="2"/>
        <v>95911817.482228979</v>
      </c>
      <c r="I79" s="29">
        <f t="shared" si="3"/>
        <v>243468459.76258123</v>
      </c>
      <c r="J79" s="24">
        <f t="shared" si="4"/>
        <v>7377832.1140176142</v>
      </c>
    </row>
    <row r="80" spans="1:10" x14ac:dyDescent="0.25">
      <c r="A80" t="s">
        <v>64</v>
      </c>
      <c r="B80" s="2">
        <v>35479000</v>
      </c>
      <c r="C80" s="2">
        <f>D80/Increment!F24</f>
        <v>16089774.381852297</v>
      </c>
      <c r="D80" s="2">
        <f>H47-Q47</f>
        <v>13136518.399999999</v>
      </c>
      <c r="E80" s="3">
        <f t="shared" si="1"/>
        <v>0.45350134958291655</v>
      </c>
      <c r="F80" s="23">
        <f>(B80-C80)*'IPCC basedata'!B26*'IPCC basedata'!C26*'IPCC basedata'!D26*'IPCC basedata'!E26*13</f>
        <v>101871937.59195818</v>
      </c>
      <c r="G80" s="24">
        <f>(B80-C80)*'IPCC basedata'!B26*'IPCC basedata'!C26*'IPCC basedata'!D26*'IPCC basedata'!E26*33</f>
        <v>258597995.42574</v>
      </c>
      <c r="H80" s="23">
        <f t="shared" si="2"/>
        <v>373530437.83717996</v>
      </c>
      <c r="I80" s="29">
        <f t="shared" si="3"/>
        <v>948192649.89437997</v>
      </c>
      <c r="J80" s="24">
        <f t="shared" si="4"/>
        <v>28733110.602859996</v>
      </c>
    </row>
    <row r="81" spans="1:10" x14ac:dyDescent="0.25">
      <c r="A81" t="s">
        <v>66</v>
      </c>
      <c r="B81" s="2">
        <v>79346900</v>
      </c>
      <c r="C81" s="2">
        <f>D81/Increment!F25</f>
        <v>74237518.005540162</v>
      </c>
      <c r="D81" s="2">
        <f>H49-Q49</f>
        <v>66336000</v>
      </c>
      <c r="E81" s="3">
        <f t="shared" si="1"/>
        <v>0.93560703701770531</v>
      </c>
      <c r="F81" s="23">
        <f>(B81-C81)*'IPCC basedata'!B27*'IPCC basedata'!C27*'IPCC basedata'!D27*'IPCC basedata'!E27*13</f>
        <v>22230967.872607276</v>
      </c>
      <c r="G81" s="24">
        <f>(B81-C81)*'IPCC basedata'!B27*'IPCC basedata'!C27*'IPCC basedata'!D27*'IPCC basedata'!E27*33</f>
        <v>56432456.907387704</v>
      </c>
      <c r="H81" s="23">
        <f t="shared" si="2"/>
        <v>81513548.866226673</v>
      </c>
      <c r="I81" s="29">
        <f t="shared" si="3"/>
        <v>206919008.66042158</v>
      </c>
      <c r="J81" s="24">
        <f t="shared" si="4"/>
        <v>6270272.9897097442</v>
      </c>
    </row>
    <row r="82" spans="1:10" ht="15.75" thickBot="1" x14ac:dyDescent="0.3">
      <c r="A82" t="s">
        <v>68</v>
      </c>
      <c r="B82" s="2">
        <v>23113000</v>
      </c>
      <c r="C82" s="2">
        <f>D82/Increment!F26</f>
        <v>10804971.415056374</v>
      </c>
      <c r="D82" s="2">
        <f>H51-Q51</f>
        <v>8987893</v>
      </c>
      <c r="E82" s="3">
        <f t="shared" si="1"/>
        <v>0.46748459373756646</v>
      </c>
      <c r="F82" s="25">
        <f>(B82-C82)*'IPCC basedata'!B28*'IPCC basedata'!C28*'IPCC basedata'!D28*'IPCC basedata'!E28*13</f>
        <v>61972525.199710064</v>
      </c>
      <c r="G82" s="26">
        <f>(B82-C82)*'IPCC basedata'!B28*'IPCC basedata'!C28*'IPCC basedata'!D28*'IPCC basedata'!E28*33</f>
        <v>157314871.66080245</v>
      </c>
      <c r="H82" s="25">
        <f t="shared" si="2"/>
        <v>227232592.3989369</v>
      </c>
      <c r="I82" s="30">
        <f t="shared" si="3"/>
        <v>576821196.08960903</v>
      </c>
      <c r="J82" s="26">
        <f t="shared" si="4"/>
        <v>17479430.184533607</v>
      </c>
    </row>
  </sheetData>
  <mergeCells count="4">
    <mergeCell ref="A1:H1"/>
    <mergeCell ref="J1:Q1"/>
    <mergeCell ref="F55:G55"/>
    <mergeCell ref="H55:J55"/>
  </mergeCells>
  <pageMargins left="0.7" right="0.7" top="0.78740157499999996" bottom="0.78740157499999996" header="0.3" footer="0.3"/>
  <ignoredErrors>
    <ignoredError sqref="E5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E28"/>
  <sheetViews>
    <sheetView workbookViewId="0">
      <selection activeCell="J11" sqref="J11"/>
    </sheetView>
  </sheetViews>
  <sheetFormatPr baseColWidth="10" defaultRowHeight="15" x14ac:dyDescent="0.25"/>
  <cols>
    <col min="5" max="5" width="21.42578125" bestFit="1" customWidth="1"/>
  </cols>
  <sheetData>
    <row r="2" spans="1:5" x14ac:dyDescent="0.25">
      <c r="A2" s="15" t="s">
        <v>98</v>
      </c>
      <c r="B2" s="15"/>
      <c r="C2" s="15"/>
      <c r="D2" s="15"/>
      <c r="E2" s="6" t="s">
        <v>100</v>
      </c>
    </row>
    <row r="3" spans="1:5" x14ac:dyDescent="0.25">
      <c r="A3" t="s">
        <v>2</v>
      </c>
      <c r="B3" t="s">
        <v>97</v>
      </c>
      <c r="C3" t="s">
        <v>94</v>
      </c>
      <c r="D3" t="s">
        <v>96</v>
      </c>
      <c r="E3" t="s">
        <v>99</v>
      </c>
    </row>
    <row r="4" spans="1:5" x14ac:dyDescent="0.25">
      <c r="A4" s="7" t="s">
        <v>9</v>
      </c>
      <c r="B4" s="7">
        <v>1.35</v>
      </c>
      <c r="C4" s="7">
        <v>0.495</v>
      </c>
      <c r="D4">
        <v>1.26</v>
      </c>
      <c r="E4">
        <v>0.45999999999999996</v>
      </c>
    </row>
    <row r="5" spans="1:5" x14ac:dyDescent="0.25">
      <c r="A5" s="7" t="s">
        <v>15</v>
      </c>
      <c r="B5" s="7">
        <v>1.35</v>
      </c>
      <c r="C5" s="7">
        <v>0.495</v>
      </c>
      <c r="D5">
        <v>1.26</v>
      </c>
      <c r="E5">
        <v>0.47499999999999998</v>
      </c>
    </row>
    <row r="6" spans="1:5" x14ac:dyDescent="0.25">
      <c r="A6" s="7" t="s">
        <v>18</v>
      </c>
      <c r="B6" s="7">
        <v>1.35</v>
      </c>
      <c r="C6" s="7">
        <v>0.495</v>
      </c>
      <c r="D6">
        <v>1.26</v>
      </c>
      <c r="E6">
        <v>0.45999999999999996</v>
      </c>
    </row>
    <row r="7" spans="1:5" x14ac:dyDescent="0.25">
      <c r="A7" s="7" t="s">
        <v>20</v>
      </c>
      <c r="B7" s="7">
        <v>1.35</v>
      </c>
      <c r="C7" s="7">
        <v>0.495</v>
      </c>
      <c r="D7">
        <v>1.26</v>
      </c>
      <c r="E7">
        <v>0.47500000000000003</v>
      </c>
    </row>
    <row r="8" spans="1:5" x14ac:dyDescent="0.25">
      <c r="A8" s="7" t="s">
        <v>24</v>
      </c>
      <c r="B8" s="7">
        <v>1.35</v>
      </c>
      <c r="C8" s="7">
        <v>0.495</v>
      </c>
      <c r="D8">
        <v>1.26</v>
      </c>
      <c r="E8">
        <v>0.47499999999999998</v>
      </c>
    </row>
    <row r="9" spans="1:5" x14ac:dyDescent="0.25">
      <c r="A9" s="7" t="s">
        <v>26</v>
      </c>
      <c r="B9" s="7">
        <v>1.35</v>
      </c>
      <c r="C9" s="7">
        <v>0.495</v>
      </c>
      <c r="D9">
        <v>1.26</v>
      </c>
      <c r="E9">
        <v>0.48499999999999999</v>
      </c>
    </row>
    <row r="10" spans="1:5" x14ac:dyDescent="0.25">
      <c r="A10" s="7" t="s">
        <v>28</v>
      </c>
      <c r="B10" s="7">
        <v>1.325</v>
      </c>
      <c r="C10" s="7">
        <v>0.495</v>
      </c>
      <c r="D10">
        <v>1.26</v>
      </c>
      <c r="E10">
        <v>0.44</v>
      </c>
    </row>
    <row r="11" spans="1:5" x14ac:dyDescent="0.25">
      <c r="A11" s="7" t="s">
        <v>30</v>
      </c>
      <c r="B11" s="7">
        <v>1.325</v>
      </c>
      <c r="C11" s="7">
        <v>0.495</v>
      </c>
      <c r="D11">
        <v>1.26</v>
      </c>
      <c r="E11">
        <v>0.44</v>
      </c>
    </row>
    <row r="12" spans="1:5" x14ac:dyDescent="0.25">
      <c r="A12" s="7" t="s">
        <v>32</v>
      </c>
      <c r="B12" s="7">
        <v>1.35</v>
      </c>
      <c r="C12" s="7">
        <v>0.495</v>
      </c>
      <c r="D12">
        <v>1.26</v>
      </c>
      <c r="E12">
        <v>0.505</v>
      </c>
    </row>
    <row r="13" spans="1:5" x14ac:dyDescent="0.25">
      <c r="A13" s="7" t="s">
        <v>34</v>
      </c>
      <c r="B13" s="7">
        <v>1.35</v>
      </c>
      <c r="C13" s="7">
        <v>0.495</v>
      </c>
      <c r="D13">
        <v>1.26</v>
      </c>
      <c r="E13">
        <v>0.47499999999999998</v>
      </c>
    </row>
    <row r="14" spans="1:5" x14ac:dyDescent="0.25">
      <c r="A14" s="7" t="s">
        <v>36</v>
      </c>
      <c r="B14" s="7">
        <v>1.35</v>
      </c>
      <c r="C14" s="7">
        <v>0.495</v>
      </c>
      <c r="D14">
        <v>1.26</v>
      </c>
      <c r="E14">
        <v>0.47000000000000003</v>
      </c>
    </row>
    <row r="15" spans="1:5" x14ac:dyDescent="0.25">
      <c r="A15" s="7" t="s">
        <v>38</v>
      </c>
      <c r="B15" s="7">
        <v>1.35</v>
      </c>
      <c r="C15" s="7">
        <v>0.495</v>
      </c>
      <c r="D15">
        <v>1.26</v>
      </c>
      <c r="E15">
        <v>0.45999999999999996</v>
      </c>
    </row>
    <row r="16" spans="1:5" x14ac:dyDescent="0.25">
      <c r="A16" s="7" t="s">
        <v>40</v>
      </c>
      <c r="B16" s="7">
        <v>1.35</v>
      </c>
      <c r="C16" s="7">
        <v>0.495</v>
      </c>
      <c r="D16">
        <v>1.26</v>
      </c>
      <c r="E16">
        <v>0.36</v>
      </c>
    </row>
    <row r="17" spans="1:5" x14ac:dyDescent="0.25">
      <c r="A17" s="7" t="s">
        <v>42</v>
      </c>
      <c r="B17" s="7">
        <v>1.35</v>
      </c>
      <c r="C17" s="7">
        <v>0.495</v>
      </c>
      <c r="D17">
        <v>1.26</v>
      </c>
      <c r="E17">
        <v>0.47500000000000003</v>
      </c>
    </row>
    <row r="18" spans="1:5" x14ac:dyDescent="0.25">
      <c r="A18" s="7" t="s">
        <v>44</v>
      </c>
      <c r="B18" s="7">
        <v>1.325</v>
      </c>
      <c r="C18" s="7">
        <v>0.495</v>
      </c>
      <c r="D18">
        <v>1.26</v>
      </c>
      <c r="E18">
        <v>0.44</v>
      </c>
    </row>
    <row r="19" spans="1:5" x14ac:dyDescent="0.25">
      <c r="A19" s="7" t="s">
        <v>46</v>
      </c>
      <c r="B19" s="7">
        <v>1.325</v>
      </c>
      <c r="C19" s="7">
        <v>0.495</v>
      </c>
      <c r="D19">
        <v>1.26</v>
      </c>
      <c r="E19">
        <v>0.44</v>
      </c>
    </row>
    <row r="20" spans="1:5" x14ac:dyDescent="0.25">
      <c r="A20" s="7" t="s">
        <v>52</v>
      </c>
      <c r="B20" s="7">
        <v>1.35</v>
      </c>
      <c r="C20" s="7">
        <v>0.495</v>
      </c>
      <c r="D20">
        <v>1.26</v>
      </c>
      <c r="E20">
        <v>0.47499999999999998</v>
      </c>
    </row>
    <row r="21" spans="1:5" x14ac:dyDescent="0.25">
      <c r="A21" s="7" t="s">
        <v>54</v>
      </c>
      <c r="B21" s="7">
        <v>1.35</v>
      </c>
      <c r="C21" s="7">
        <v>0.495</v>
      </c>
      <c r="D21">
        <v>1.26</v>
      </c>
      <c r="E21">
        <v>0.47499999999999998</v>
      </c>
    </row>
    <row r="22" spans="1:5" x14ac:dyDescent="0.25">
      <c r="A22" s="7" t="s">
        <v>56</v>
      </c>
      <c r="B22" s="7">
        <v>1.35</v>
      </c>
      <c r="C22" s="7">
        <v>0.495</v>
      </c>
      <c r="D22">
        <v>1.26</v>
      </c>
      <c r="E22">
        <v>0.47000000000000003</v>
      </c>
    </row>
    <row r="23" spans="1:5" x14ac:dyDescent="0.25">
      <c r="A23" s="7" t="s">
        <v>58</v>
      </c>
      <c r="B23" s="7">
        <v>1.35</v>
      </c>
      <c r="C23" s="7">
        <v>0.495</v>
      </c>
      <c r="D23">
        <v>1.26</v>
      </c>
      <c r="E23">
        <v>0.45999999999999996</v>
      </c>
    </row>
    <row r="24" spans="1:5" x14ac:dyDescent="0.25">
      <c r="A24" s="7" t="s">
        <v>60</v>
      </c>
      <c r="B24" s="7">
        <v>1.35</v>
      </c>
      <c r="C24" s="7">
        <v>0.495</v>
      </c>
      <c r="D24">
        <v>1.26</v>
      </c>
      <c r="E24">
        <v>0.45999999999999996</v>
      </c>
    </row>
    <row r="25" spans="1:5" x14ac:dyDescent="0.25">
      <c r="A25" s="7" t="s">
        <v>62</v>
      </c>
      <c r="B25" s="7">
        <v>1.35</v>
      </c>
      <c r="C25" s="7">
        <v>0.495</v>
      </c>
      <c r="D25">
        <v>1.26</v>
      </c>
      <c r="E25">
        <v>0.45999999999999996</v>
      </c>
    </row>
    <row r="26" spans="1:5" x14ac:dyDescent="0.25">
      <c r="A26" s="7" t="s">
        <v>64</v>
      </c>
      <c r="B26" s="7">
        <v>1.35</v>
      </c>
      <c r="C26" s="7">
        <v>0.495</v>
      </c>
      <c r="D26">
        <v>1.26</v>
      </c>
      <c r="E26">
        <v>0.48</v>
      </c>
    </row>
    <row r="27" spans="1:5" x14ac:dyDescent="0.25">
      <c r="A27" s="7" t="s">
        <v>66</v>
      </c>
      <c r="B27" s="7">
        <v>1.325</v>
      </c>
      <c r="C27" s="7">
        <v>0.495</v>
      </c>
      <c r="D27">
        <v>1.26</v>
      </c>
      <c r="E27">
        <v>0.40500000000000003</v>
      </c>
    </row>
    <row r="28" spans="1:5" x14ac:dyDescent="0.25">
      <c r="A28" s="7" t="s">
        <v>95</v>
      </c>
      <c r="B28" s="7">
        <v>1.35</v>
      </c>
      <c r="C28" s="7">
        <v>0.495</v>
      </c>
      <c r="D28">
        <v>1.26</v>
      </c>
      <c r="E28">
        <v>0.46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H26"/>
  <sheetViews>
    <sheetView workbookViewId="0">
      <selection activeCell="E2" sqref="E2"/>
    </sheetView>
  </sheetViews>
  <sheetFormatPr baseColWidth="10" defaultRowHeight="15" x14ac:dyDescent="0.25"/>
  <cols>
    <col min="1" max="1" width="15.85546875" bestFit="1" customWidth="1"/>
    <col min="2" max="2" width="14.140625" bestFit="1" customWidth="1"/>
    <col min="4" max="4" width="15.7109375" bestFit="1" customWidth="1"/>
    <col min="5" max="5" width="12.85546875" bestFit="1" customWidth="1"/>
    <col min="7" max="7" width="17.85546875" bestFit="1" customWidth="1"/>
    <col min="8" max="8" width="13.85546875" bestFit="1" customWidth="1"/>
  </cols>
  <sheetData>
    <row r="1" spans="1:8" x14ac:dyDescent="0.25">
      <c r="A1" s="6" t="s">
        <v>2</v>
      </c>
      <c r="B1" s="6" t="s">
        <v>84</v>
      </c>
      <c r="C1" s="6" t="s">
        <v>85</v>
      </c>
      <c r="D1" s="6" t="s">
        <v>79</v>
      </c>
      <c r="E1" s="6" t="s">
        <v>125</v>
      </c>
      <c r="F1" s="6" t="s">
        <v>80</v>
      </c>
      <c r="G1" s="6" t="s">
        <v>82</v>
      </c>
      <c r="H1" s="6" t="s">
        <v>83</v>
      </c>
    </row>
    <row r="2" spans="1:8" x14ac:dyDescent="0.25">
      <c r="A2" t="s">
        <v>9</v>
      </c>
      <c r="B2" s="2">
        <v>25136000</v>
      </c>
      <c r="C2" s="2">
        <v>23511000</v>
      </c>
      <c r="D2" s="2">
        <v>17830956</v>
      </c>
      <c r="E2" s="3">
        <f>C2/B2</f>
        <v>0.9353516868236792</v>
      </c>
      <c r="F2" s="3">
        <f>D2/C2</f>
        <v>0.75840908510909788</v>
      </c>
      <c r="G2" s="2">
        <v>17287594.399999999</v>
      </c>
      <c r="H2" s="2">
        <f>G2/F2</f>
        <v>22794550.776660543</v>
      </c>
    </row>
    <row r="3" spans="1:8" x14ac:dyDescent="0.25">
      <c r="A3" t="s">
        <v>15</v>
      </c>
      <c r="B3" s="2">
        <v>4609700</v>
      </c>
      <c r="C3" s="2">
        <v>3885200</v>
      </c>
      <c r="D3" s="2">
        <v>4827425</v>
      </c>
      <c r="E3" s="3">
        <f t="shared" ref="E3:E26" si="0">C3/B3</f>
        <v>0.84283142069982864</v>
      </c>
      <c r="F3" s="3">
        <f t="shared" ref="F3:F26" si="1">D3/C3</f>
        <v>1.2425164727684546</v>
      </c>
      <c r="G3" s="2">
        <v>5432140</v>
      </c>
      <c r="H3" s="2">
        <f t="shared" ref="H3:H26" si="2">G3/F3</f>
        <v>4371885.7005546438</v>
      </c>
    </row>
    <row r="4" spans="1:8" x14ac:dyDescent="0.25">
      <c r="A4" t="s">
        <v>18</v>
      </c>
      <c r="B4" s="2">
        <v>14361000</v>
      </c>
      <c r="C4" s="2">
        <v>6972000</v>
      </c>
      <c r="D4" s="2">
        <v>5668000</v>
      </c>
      <c r="E4" s="3">
        <f t="shared" si="0"/>
        <v>0.48548151242949655</v>
      </c>
      <c r="F4" s="3">
        <f t="shared" si="1"/>
        <v>0.81296615031554786</v>
      </c>
      <c r="G4" s="2">
        <v>6112268.8000000007</v>
      </c>
      <c r="H4" s="2">
        <f t="shared" si="2"/>
        <v>7518478.8414961202</v>
      </c>
    </row>
    <row r="5" spans="1:8" x14ac:dyDescent="0.25">
      <c r="A5" t="s">
        <v>20</v>
      </c>
      <c r="B5" s="2">
        <v>8144000</v>
      </c>
      <c r="C5" s="2">
        <v>5459000</v>
      </c>
      <c r="D5" s="2">
        <v>4477000</v>
      </c>
      <c r="E5" s="3">
        <f t="shared" si="0"/>
        <v>0.67030943025540279</v>
      </c>
      <c r="F5" s="3">
        <f t="shared" si="1"/>
        <v>0.82011357391463635</v>
      </c>
      <c r="G5" s="2">
        <v>5216693</v>
      </c>
      <c r="H5" s="2">
        <f t="shared" si="2"/>
        <v>6360939.7111905292</v>
      </c>
    </row>
    <row r="6" spans="1:8" x14ac:dyDescent="0.25">
      <c r="A6" t="s">
        <v>24</v>
      </c>
      <c r="B6" s="2">
        <v>20463000</v>
      </c>
      <c r="C6" s="2">
        <v>17435900</v>
      </c>
      <c r="D6" s="2">
        <v>16736000</v>
      </c>
      <c r="E6" s="3">
        <f t="shared" si="0"/>
        <v>0.85206958901431851</v>
      </c>
      <c r="F6" s="3">
        <f t="shared" si="1"/>
        <v>0.95985868237372318</v>
      </c>
      <c r="G6" s="2">
        <v>16794800</v>
      </c>
      <c r="H6" s="2">
        <f t="shared" si="2"/>
        <v>17497159.017686423</v>
      </c>
    </row>
    <row r="7" spans="1:8" x14ac:dyDescent="0.25">
      <c r="A7" t="s">
        <v>26</v>
      </c>
      <c r="B7" s="2">
        <v>6263400</v>
      </c>
      <c r="C7" s="2">
        <v>3924700</v>
      </c>
      <c r="D7" s="2">
        <v>3057500</v>
      </c>
      <c r="E7" s="3">
        <f t="shared" si="0"/>
        <v>0.6266085512660855</v>
      </c>
      <c r="F7" s="3">
        <f t="shared" si="1"/>
        <v>0.77904043621168495</v>
      </c>
      <c r="G7" s="2">
        <v>4004860</v>
      </c>
      <c r="H7" s="2">
        <f t="shared" si="2"/>
        <v>5140760.1118560918</v>
      </c>
    </row>
    <row r="8" spans="1:8" x14ac:dyDescent="0.25">
      <c r="A8" t="s">
        <v>28</v>
      </c>
      <c r="B8" s="2">
        <v>11514000</v>
      </c>
      <c r="C8" s="2">
        <v>7337000</v>
      </c>
      <c r="D8" s="2">
        <v>7037183</v>
      </c>
      <c r="E8" s="3">
        <f t="shared" si="0"/>
        <v>0.63722424874066352</v>
      </c>
      <c r="F8" s="3">
        <f t="shared" si="1"/>
        <v>0.95913629548861934</v>
      </c>
      <c r="G8" s="2">
        <v>9407515.8000000007</v>
      </c>
      <c r="H8" s="2">
        <f t="shared" si="2"/>
        <v>9808320.0940774176</v>
      </c>
    </row>
    <row r="9" spans="1:8" x14ac:dyDescent="0.25">
      <c r="A9" t="s">
        <v>30</v>
      </c>
      <c r="B9" s="2">
        <v>93379200</v>
      </c>
      <c r="C9" s="2">
        <v>68174000</v>
      </c>
      <c r="D9" s="2">
        <v>52124600</v>
      </c>
      <c r="E9" s="3">
        <f t="shared" si="0"/>
        <v>0.73007693362119186</v>
      </c>
      <c r="F9" s="3">
        <f t="shared" si="1"/>
        <v>0.76458180538035025</v>
      </c>
      <c r="G9" s="2">
        <v>59629829.200000003</v>
      </c>
      <c r="H9" s="2">
        <f t="shared" si="2"/>
        <v>77990123.20249556</v>
      </c>
    </row>
    <row r="10" spans="1:8" x14ac:dyDescent="0.25">
      <c r="A10" t="s">
        <v>32</v>
      </c>
      <c r="B10" s="2">
        <v>82871000</v>
      </c>
      <c r="C10" s="2">
        <v>64000000</v>
      </c>
      <c r="D10" s="2">
        <v>55807808</v>
      </c>
      <c r="E10" s="3">
        <f t="shared" si="0"/>
        <v>0.77228463515584467</v>
      </c>
      <c r="F10" s="3">
        <f t="shared" si="1"/>
        <v>0.87199700000000002</v>
      </c>
      <c r="G10" s="2">
        <v>51220293.799999997</v>
      </c>
      <c r="H10" s="2">
        <f t="shared" si="2"/>
        <v>58739071.120657519</v>
      </c>
    </row>
    <row r="11" spans="1:8" x14ac:dyDescent="0.25">
      <c r="A11" t="s">
        <v>34</v>
      </c>
      <c r="B11" s="2">
        <v>118589600</v>
      </c>
      <c r="C11" s="2">
        <v>95171400</v>
      </c>
      <c r="D11" s="2">
        <v>74432000</v>
      </c>
      <c r="E11" s="3">
        <f t="shared" si="0"/>
        <v>0.80252737170881761</v>
      </c>
      <c r="F11" s="3">
        <f t="shared" si="1"/>
        <v>0.7820836932103552</v>
      </c>
      <c r="G11" s="2">
        <v>68668800</v>
      </c>
      <c r="H11" s="2">
        <f t="shared" si="2"/>
        <v>87802367.695614785</v>
      </c>
    </row>
    <row r="12" spans="1:8" x14ac:dyDescent="0.25">
      <c r="A12" t="s">
        <v>36</v>
      </c>
      <c r="B12" s="2">
        <v>3813000</v>
      </c>
      <c r="C12" s="2">
        <v>3108500</v>
      </c>
      <c r="D12" s="2">
        <v>2492000</v>
      </c>
      <c r="E12" s="3">
        <f t="shared" si="0"/>
        <v>0.81523734592184627</v>
      </c>
      <c r="F12" s="3">
        <f t="shared" si="1"/>
        <v>0.80167283255589517</v>
      </c>
      <c r="G12" s="2">
        <v>1462880</v>
      </c>
      <c r="H12" s="2">
        <f t="shared" si="2"/>
        <v>1824784.30176565</v>
      </c>
    </row>
    <row r="13" spans="1:8" x14ac:dyDescent="0.25">
      <c r="A13" t="s">
        <v>38</v>
      </c>
      <c r="B13" s="2">
        <v>9774700</v>
      </c>
      <c r="C13" s="2">
        <v>7449800</v>
      </c>
      <c r="D13" s="2">
        <v>5740275</v>
      </c>
      <c r="E13" s="3">
        <f t="shared" si="0"/>
        <v>0.76215126806960831</v>
      </c>
      <c r="F13" s="3">
        <f t="shared" si="1"/>
        <v>0.77052739670863646</v>
      </c>
      <c r="G13" s="2">
        <v>5748334.2000000002</v>
      </c>
      <c r="H13" s="2">
        <f t="shared" si="2"/>
        <v>7460259.3295896109</v>
      </c>
    </row>
    <row r="14" spans="1:8" x14ac:dyDescent="0.25">
      <c r="A14" t="s">
        <v>40</v>
      </c>
      <c r="B14" s="2">
        <v>6677600</v>
      </c>
      <c r="C14" s="2">
        <v>3505900</v>
      </c>
      <c r="D14" s="2">
        <v>2617996</v>
      </c>
      <c r="E14" s="3">
        <f t="shared" si="0"/>
        <v>0.52502396070444468</v>
      </c>
      <c r="F14" s="3">
        <f t="shared" si="1"/>
        <v>0.74674006674463045</v>
      </c>
      <c r="G14" s="2">
        <v>2898070.8</v>
      </c>
      <c r="H14" s="2">
        <f t="shared" si="2"/>
        <v>3880963.3084695316</v>
      </c>
    </row>
    <row r="15" spans="1:8" x14ac:dyDescent="0.25">
      <c r="A15" t="s">
        <v>42</v>
      </c>
      <c r="B15" s="2">
        <v>30162000</v>
      </c>
      <c r="C15" s="2">
        <v>14326900</v>
      </c>
      <c r="D15" s="2">
        <v>12836000</v>
      </c>
      <c r="E15" s="3">
        <f t="shared" si="0"/>
        <v>0.47499834228499438</v>
      </c>
      <c r="F15" s="3">
        <f t="shared" si="1"/>
        <v>0.89593701358982059</v>
      </c>
      <c r="G15" s="2">
        <v>12890654</v>
      </c>
      <c r="H15" s="2">
        <f t="shared" si="2"/>
        <v>14387902.056138983</v>
      </c>
    </row>
    <row r="16" spans="1:8" x14ac:dyDescent="0.25">
      <c r="A16" t="s">
        <v>44</v>
      </c>
      <c r="B16" s="2">
        <v>19680000</v>
      </c>
      <c r="C16" s="2">
        <v>12831000</v>
      </c>
      <c r="D16" s="2">
        <v>12533818</v>
      </c>
      <c r="E16" s="3">
        <f t="shared" si="0"/>
        <v>0.65198170731707317</v>
      </c>
      <c r="F16" s="3">
        <f t="shared" si="1"/>
        <v>0.97683874990257968</v>
      </c>
      <c r="G16" s="2">
        <v>12673837</v>
      </c>
      <c r="H16" s="2">
        <f t="shared" si="2"/>
        <v>12974338.908303918</v>
      </c>
    </row>
    <row r="17" spans="1:8" x14ac:dyDescent="0.25">
      <c r="A17" t="s">
        <v>46</v>
      </c>
      <c r="B17" s="2">
        <v>11030000</v>
      </c>
      <c r="C17" s="2">
        <v>8640000</v>
      </c>
      <c r="D17" s="2">
        <v>7096860</v>
      </c>
      <c r="E17" s="3">
        <f t="shared" si="0"/>
        <v>0.78331822302810517</v>
      </c>
      <c r="F17" s="3">
        <f t="shared" si="1"/>
        <v>0.82139583333333333</v>
      </c>
      <c r="G17" s="2">
        <v>6872000</v>
      </c>
      <c r="H17" s="2">
        <f t="shared" si="2"/>
        <v>8366246.4808380045</v>
      </c>
    </row>
    <row r="18" spans="1:8" x14ac:dyDescent="0.25">
      <c r="A18" t="s">
        <v>52</v>
      </c>
      <c r="B18" s="2">
        <v>2738000</v>
      </c>
      <c r="C18" s="2">
        <v>1295000</v>
      </c>
      <c r="D18" s="2">
        <v>1080593</v>
      </c>
      <c r="E18" s="3">
        <f t="shared" si="0"/>
        <v>0.47297297297297297</v>
      </c>
      <c r="F18" s="3">
        <f t="shared" si="1"/>
        <v>0.83443474903474901</v>
      </c>
      <c r="G18" s="2">
        <v>2201846.2000000002</v>
      </c>
      <c r="H18" s="2">
        <f t="shared" si="2"/>
        <v>2638727.8364749728</v>
      </c>
    </row>
    <row r="19" spans="1:8" x14ac:dyDescent="0.25">
      <c r="A19" t="s">
        <v>54</v>
      </c>
      <c r="B19" s="2">
        <v>62300000</v>
      </c>
      <c r="C19" s="2">
        <v>46600000</v>
      </c>
      <c r="D19" s="2">
        <v>35467417</v>
      </c>
      <c r="E19" s="3">
        <f t="shared" si="0"/>
        <v>0.7479935794542536</v>
      </c>
      <c r="F19" s="3">
        <f t="shared" si="1"/>
        <v>0.76110336909871246</v>
      </c>
      <c r="G19" s="2">
        <v>41778005.600000001</v>
      </c>
      <c r="H19" s="2">
        <f t="shared" si="2"/>
        <v>54891368.631665513</v>
      </c>
    </row>
    <row r="20" spans="1:8" x14ac:dyDescent="0.25">
      <c r="A20" t="s">
        <v>56</v>
      </c>
      <c r="B20" s="2">
        <v>18870000</v>
      </c>
      <c r="C20" s="2">
        <v>14228900</v>
      </c>
      <c r="D20" s="2">
        <v>10746238</v>
      </c>
      <c r="E20" s="3">
        <f t="shared" si="0"/>
        <v>0.75404875463698995</v>
      </c>
      <c r="F20" s="3">
        <f t="shared" si="1"/>
        <v>0.75524025047614363</v>
      </c>
      <c r="G20" s="2">
        <v>11964016.6</v>
      </c>
      <c r="H20" s="2">
        <f t="shared" si="2"/>
        <v>15841338.689850345</v>
      </c>
    </row>
    <row r="21" spans="1:8" x14ac:dyDescent="0.25">
      <c r="A21" t="s">
        <v>58</v>
      </c>
      <c r="B21" s="2">
        <v>29260000</v>
      </c>
      <c r="C21" s="2">
        <v>17600500</v>
      </c>
      <c r="D21" s="2">
        <v>13111640</v>
      </c>
      <c r="E21" s="3">
        <f t="shared" si="0"/>
        <v>0.60152084757347912</v>
      </c>
      <c r="F21" s="3">
        <f t="shared" si="1"/>
        <v>0.74495838186415164</v>
      </c>
      <c r="G21" s="2">
        <v>15089536.800000001</v>
      </c>
      <c r="H21" s="2">
        <f t="shared" si="2"/>
        <v>20255543.352959659</v>
      </c>
    </row>
    <row r="22" spans="1:8" x14ac:dyDescent="0.25">
      <c r="A22" t="s">
        <v>60</v>
      </c>
      <c r="B22" s="2">
        <v>13465000</v>
      </c>
      <c r="C22" s="2">
        <v>10427000</v>
      </c>
      <c r="D22" s="2">
        <v>9599068</v>
      </c>
      <c r="E22" s="3">
        <f t="shared" si="0"/>
        <v>0.77437801708132192</v>
      </c>
      <c r="F22" s="3">
        <f t="shared" si="1"/>
        <v>0.92059729548288094</v>
      </c>
      <c r="G22" s="2">
        <v>8970706.1999999993</v>
      </c>
      <c r="H22" s="2">
        <f t="shared" si="2"/>
        <v>9744441.1840191148</v>
      </c>
    </row>
    <row r="23" spans="1:8" x14ac:dyDescent="0.25">
      <c r="A23" t="s">
        <v>62</v>
      </c>
      <c r="B23" s="2">
        <v>9165000</v>
      </c>
      <c r="C23" s="2">
        <v>3401000</v>
      </c>
      <c r="D23" s="2">
        <v>2945449</v>
      </c>
      <c r="E23" s="3">
        <f t="shared" si="0"/>
        <v>0.37108565193671578</v>
      </c>
      <c r="F23" s="3">
        <f t="shared" si="1"/>
        <v>0.86605380770361662</v>
      </c>
      <c r="G23" s="2">
        <v>4691879.8</v>
      </c>
      <c r="H23" s="2">
        <f t="shared" si="2"/>
        <v>5417538.4465322597</v>
      </c>
    </row>
    <row r="24" spans="1:8" x14ac:dyDescent="0.25">
      <c r="A24" t="s">
        <v>64</v>
      </c>
      <c r="B24" s="2">
        <v>35479000</v>
      </c>
      <c r="C24" s="2">
        <v>19706500</v>
      </c>
      <c r="D24" s="2">
        <v>16089399</v>
      </c>
      <c r="E24" s="3">
        <f t="shared" si="0"/>
        <v>0.55544124693480645</v>
      </c>
      <c r="F24" s="3">
        <f t="shared" si="1"/>
        <v>0.81645137391216094</v>
      </c>
      <c r="G24" s="2">
        <v>16508272.6</v>
      </c>
      <c r="H24" s="2">
        <f t="shared" si="2"/>
        <v>20219541.698972099</v>
      </c>
    </row>
    <row r="25" spans="1:8" x14ac:dyDescent="0.25">
      <c r="A25" t="s">
        <v>66</v>
      </c>
      <c r="B25" s="2">
        <v>79346900</v>
      </c>
      <c r="C25" s="2">
        <v>80800000</v>
      </c>
      <c r="D25" s="2">
        <v>72200000</v>
      </c>
      <c r="E25" s="3">
        <f t="shared" si="0"/>
        <v>1.0183132548341522</v>
      </c>
      <c r="F25" s="3">
        <f t="shared" si="1"/>
        <v>0.89356435643564358</v>
      </c>
      <c r="G25" s="2">
        <v>72976000</v>
      </c>
      <c r="H25" s="2">
        <f t="shared" si="2"/>
        <v>81668432.132963985</v>
      </c>
    </row>
    <row r="26" spans="1:8" x14ac:dyDescent="0.25">
      <c r="A26" t="s">
        <v>68</v>
      </c>
      <c r="B26" s="2">
        <v>23113000</v>
      </c>
      <c r="C26" s="2">
        <v>11683000</v>
      </c>
      <c r="D26" s="2">
        <v>9718263</v>
      </c>
      <c r="E26" s="3">
        <f t="shared" si="0"/>
        <v>0.50547311037078702</v>
      </c>
      <c r="F26" s="3">
        <f t="shared" si="1"/>
        <v>0.83182941025421553</v>
      </c>
      <c r="G26" s="2">
        <v>10845893</v>
      </c>
      <c r="H26" s="2">
        <f t="shared" si="2"/>
        <v>13038602.466202036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>
      <selection activeCell="I11" sqref="I11"/>
    </sheetView>
  </sheetViews>
  <sheetFormatPr baseColWidth="10" defaultRowHeight="15" x14ac:dyDescent="0.25"/>
  <cols>
    <col min="1" max="6" width="11.42578125" style="4"/>
    <col min="7" max="7" width="11.42578125" style="5"/>
    <col min="8" max="9" width="11.42578125" style="4"/>
    <col min="10" max="10" width="13.85546875" style="4" bestFit="1" customWidth="1"/>
    <col min="11" max="11" width="15.140625" style="4" bestFit="1" customWidth="1"/>
    <col min="12" max="12" width="13" style="4" bestFit="1" customWidth="1"/>
    <col min="13" max="13" width="15" style="4" bestFit="1" customWidth="1"/>
    <col min="14" max="16384" width="11.42578125" style="4"/>
  </cols>
  <sheetData>
    <row r="1" spans="1:15" ht="15" customHeight="1" x14ac:dyDescent="0.25">
      <c r="A1" s="14" t="s">
        <v>73</v>
      </c>
      <c r="B1" s="14"/>
      <c r="C1" s="14"/>
      <c r="D1" s="14"/>
      <c r="E1" s="14"/>
      <c r="F1" s="14"/>
      <c r="G1" s="14"/>
      <c r="H1" s="14"/>
      <c r="J1" s="18" t="s">
        <v>124</v>
      </c>
      <c r="K1" s="18"/>
      <c r="L1" s="18"/>
      <c r="M1" s="18"/>
      <c r="N1" s="18"/>
      <c r="O1" s="18"/>
    </row>
    <row r="2" spans="1:1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72</v>
      </c>
      <c r="H2" s="4" t="s">
        <v>78</v>
      </c>
      <c r="J2" s="4" t="s">
        <v>88</v>
      </c>
      <c r="K2" s="4" t="s">
        <v>90</v>
      </c>
      <c r="L2" s="4" t="s">
        <v>89</v>
      </c>
      <c r="M2" s="4" t="s">
        <v>91</v>
      </c>
      <c r="N2" s="17" t="s">
        <v>87</v>
      </c>
      <c r="O2" s="17"/>
    </row>
    <row r="3" spans="1:15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71</v>
      </c>
      <c r="F3" s="4" t="s">
        <v>12</v>
      </c>
      <c r="G3" s="5">
        <v>14272177.4</v>
      </c>
      <c r="H3" s="5">
        <f>G3+G4</f>
        <v>17287594.399999999</v>
      </c>
      <c r="J3" s="5">
        <f>G162-'mean2003-2007'!G162</f>
        <v>-16884.600000000093</v>
      </c>
      <c r="K3" s="5">
        <f>J3+J4</f>
        <v>135541.59999999986</v>
      </c>
      <c r="L3" s="5">
        <f>G215-'mean2003-2007'!G215</f>
        <v>439479.60000000009</v>
      </c>
      <c r="M3" s="5">
        <f>L3+L4</f>
        <v>886232.8</v>
      </c>
      <c r="N3" s="16">
        <f>J3+L3</f>
        <v>422595</v>
      </c>
      <c r="O3" s="16">
        <f>N3+N4</f>
        <v>1021774.3999999999</v>
      </c>
    </row>
    <row r="4" spans="1:15" x14ac:dyDescent="0.25">
      <c r="A4" s="4" t="s">
        <v>8</v>
      </c>
      <c r="B4" s="4" t="s">
        <v>9</v>
      </c>
      <c r="C4" s="4" t="s">
        <v>10</v>
      </c>
      <c r="D4" s="4" t="s">
        <v>13</v>
      </c>
      <c r="E4" s="4" t="s">
        <v>71</v>
      </c>
      <c r="F4" s="4" t="s">
        <v>12</v>
      </c>
      <c r="G4" s="5">
        <v>3015417</v>
      </c>
      <c r="J4" s="5">
        <f>G163-'mean2003-2007'!G163</f>
        <v>152426.19999999995</v>
      </c>
      <c r="K4" s="5"/>
      <c r="L4" s="5">
        <f>G216-'mean2003-2007'!G216</f>
        <v>446753.19999999995</v>
      </c>
      <c r="M4" s="5"/>
      <c r="N4" s="16">
        <f t="shared" ref="N4:N52" si="0">J4+L4</f>
        <v>599179.39999999991</v>
      </c>
      <c r="O4" s="16"/>
    </row>
    <row r="5" spans="1:15" x14ac:dyDescent="0.25">
      <c r="A5" s="4" t="s">
        <v>14</v>
      </c>
      <c r="B5" s="4" t="s">
        <v>15</v>
      </c>
      <c r="C5" s="4" t="s">
        <v>10</v>
      </c>
      <c r="D5" s="4" t="s">
        <v>11</v>
      </c>
      <c r="E5" s="4" t="s">
        <v>71</v>
      </c>
      <c r="F5" s="4" t="s">
        <v>12</v>
      </c>
      <c r="G5" s="5">
        <v>3596970</v>
      </c>
      <c r="H5" s="5">
        <f>G5+G6</f>
        <v>5432140</v>
      </c>
      <c r="J5" s="5">
        <f>G164-'mean2003-2007'!G164</f>
        <v>29000</v>
      </c>
      <c r="K5" s="5">
        <f t="shared" ref="K5" si="1">J5+J6</f>
        <v>-1200</v>
      </c>
      <c r="L5" s="5">
        <f>G217-'mean2003-2007'!G217</f>
        <v>11570</v>
      </c>
      <c r="M5" s="5">
        <f>L5+L6</f>
        <v>250750</v>
      </c>
      <c r="N5" s="16">
        <f t="shared" si="0"/>
        <v>40570</v>
      </c>
      <c r="O5" s="16">
        <f>N5+N6</f>
        <v>249550</v>
      </c>
    </row>
    <row r="6" spans="1:15" x14ac:dyDescent="0.25">
      <c r="A6" s="4" t="s">
        <v>14</v>
      </c>
      <c r="B6" s="4" t="s">
        <v>15</v>
      </c>
      <c r="C6" s="4" t="s">
        <v>10</v>
      </c>
      <c r="D6" s="4" t="s">
        <v>13</v>
      </c>
      <c r="E6" s="4" t="s">
        <v>71</v>
      </c>
      <c r="F6" s="4" t="s">
        <v>12</v>
      </c>
      <c r="G6" s="5">
        <v>1835170</v>
      </c>
      <c r="J6" s="5">
        <f>G165-'mean2003-2007'!G165</f>
        <v>-30200</v>
      </c>
      <c r="K6" s="5"/>
      <c r="L6" s="5">
        <f>G218-'mean2003-2007'!G218</f>
        <v>239180</v>
      </c>
      <c r="M6" s="5"/>
      <c r="N6" s="16">
        <f t="shared" si="0"/>
        <v>208980</v>
      </c>
      <c r="O6" s="16"/>
    </row>
    <row r="7" spans="1:15" x14ac:dyDescent="0.25">
      <c r="A7" s="4" t="s">
        <v>17</v>
      </c>
      <c r="B7" s="4" t="s">
        <v>18</v>
      </c>
      <c r="C7" s="4" t="s">
        <v>10</v>
      </c>
      <c r="D7" s="4" t="s">
        <v>11</v>
      </c>
      <c r="E7" s="4" t="s">
        <v>71</v>
      </c>
      <c r="F7" s="4" t="s">
        <v>12</v>
      </c>
      <c r="G7" s="5">
        <v>2826238.2</v>
      </c>
      <c r="H7" s="5">
        <f>G7+G8</f>
        <v>6112268.8000000007</v>
      </c>
      <c r="J7" s="5">
        <f>G166-'mean2003-2007'!G166</f>
        <v>290471.39999999991</v>
      </c>
      <c r="K7" s="5">
        <f t="shared" ref="K7" si="2">J7+J8</f>
        <v>230020.19999999995</v>
      </c>
      <c r="L7" s="5">
        <f>G219-'mean2003-2007'!G219</f>
        <v>314501.80000000005</v>
      </c>
      <c r="M7" s="5">
        <f>L7+L8</f>
        <v>178536.80000000005</v>
      </c>
      <c r="N7" s="16">
        <f t="shared" si="0"/>
        <v>604973.19999999995</v>
      </c>
      <c r="O7" s="16">
        <f>N7+N8</f>
        <v>408557</v>
      </c>
    </row>
    <row r="8" spans="1:15" x14ac:dyDescent="0.25">
      <c r="A8" s="4" t="s">
        <v>17</v>
      </c>
      <c r="B8" s="4" t="s">
        <v>18</v>
      </c>
      <c r="C8" s="4" t="s">
        <v>10</v>
      </c>
      <c r="D8" s="4" t="s">
        <v>13</v>
      </c>
      <c r="E8" s="4" t="s">
        <v>71</v>
      </c>
      <c r="F8" s="4" t="s">
        <v>12</v>
      </c>
      <c r="G8" s="5">
        <v>3286030.6</v>
      </c>
      <c r="J8" s="5">
        <f>G167-'mean2003-2007'!G167</f>
        <v>-60451.199999999953</v>
      </c>
      <c r="K8" s="5"/>
      <c r="L8" s="5">
        <f>G220-'mean2003-2007'!G220</f>
        <v>-135965</v>
      </c>
      <c r="M8" s="5"/>
      <c r="N8" s="16">
        <f t="shared" si="0"/>
        <v>-196416.19999999995</v>
      </c>
      <c r="O8" s="16"/>
    </row>
    <row r="9" spans="1:15" x14ac:dyDescent="0.25">
      <c r="A9" s="4" t="s">
        <v>19</v>
      </c>
      <c r="B9" s="4" t="s">
        <v>20</v>
      </c>
      <c r="C9" s="4" t="s">
        <v>10</v>
      </c>
      <c r="D9" s="4" t="s">
        <v>11</v>
      </c>
      <c r="E9" s="4" t="s">
        <v>71</v>
      </c>
      <c r="F9" s="4" t="s">
        <v>12</v>
      </c>
      <c r="G9" s="5">
        <v>884345</v>
      </c>
      <c r="H9" s="5">
        <f>G9+G10</f>
        <v>5216693</v>
      </c>
      <c r="J9" s="5">
        <f>G168-'mean2003-2007'!G168</f>
        <v>215413.40000000002</v>
      </c>
      <c r="K9" s="5">
        <f t="shared" ref="K9:M9" si="3">J9+J10</f>
        <v>355774.80000000005</v>
      </c>
      <c r="L9" s="5">
        <f>G221-'mean2003-2007'!G221</f>
        <v>41491.199999999997</v>
      </c>
      <c r="M9" s="5">
        <f t="shared" si="3"/>
        <v>786209.59999999986</v>
      </c>
      <c r="N9" s="16">
        <f t="shared" si="0"/>
        <v>256904.60000000003</v>
      </c>
      <c r="O9" s="16">
        <f t="shared" ref="O9" si="4">N9+N10</f>
        <v>1141984.3999999999</v>
      </c>
    </row>
    <row r="10" spans="1:15" x14ac:dyDescent="0.25">
      <c r="A10" s="4" t="s">
        <v>19</v>
      </c>
      <c r="B10" s="4" t="s">
        <v>20</v>
      </c>
      <c r="C10" s="4" t="s">
        <v>10</v>
      </c>
      <c r="D10" s="4" t="s">
        <v>13</v>
      </c>
      <c r="E10" s="4" t="s">
        <v>71</v>
      </c>
      <c r="F10" s="4" t="s">
        <v>12</v>
      </c>
      <c r="G10" s="5">
        <v>4332348</v>
      </c>
      <c r="J10" s="5">
        <f>G169-'mean2003-2007'!G169</f>
        <v>140361.40000000002</v>
      </c>
      <c r="K10" s="5"/>
      <c r="L10" s="5">
        <f>G222-'mean2003-2007'!G222</f>
        <v>744718.39999999991</v>
      </c>
      <c r="M10" s="5"/>
      <c r="N10" s="16">
        <f t="shared" si="0"/>
        <v>885079.79999999993</v>
      </c>
      <c r="O10" s="16"/>
    </row>
    <row r="11" spans="1:15" x14ac:dyDescent="0.25">
      <c r="A11" s="4" t="s">
        <v>23</v>
      </c>
      <c r="B11" s="4" t="s">
        <v>24</v>
      </c>
      <c r="C11" s="4" t="s">
        <v>10</v>
      </c>
      <c r="D11" s="4" t="s">
        <v>11</v>
      </c>
      <c r="E11" s="4" t="s">
        <v>71</v>
      </c>
      <c r="F11" s="4" t="s">
        <v>12</v>
      </c>
      <c r="G11" s="5">
        <v>14949000</v>
      </c>
      <c r="H11" s="5">
        <f>G11+G12</f>
        <v>16794800</v>
      </c>
      <c r="J11" s="5">
        <f>G170-'mean2003-2007'!G170</f>
        <v>-860800</v>
      </c>
      <c r="K11" s="5">
        <f t="shared" ref="K11:M11" si="5">J11+J12</f>
        <v>-928600</v>
      </c>
      <c r="L11" s="5">
        <f>G223-'mean2003-2007'!G223</f>
        <v>560800</v>
      </c>
      <c r="M11" s="5">
        <f t="shared" si="5"/>
        <v>927800</v>
      </c>
      <c r="N11" s="16">
        <f t="shared" si="0"/>
        <v>-300000</v>
      </c>
      <c r="O11" s="16">
        <f t="shared" ref="O11" si="6">N11+N12</f>
        <v>-800</v>
      </c>
    </row>
    <row r="12" spans="1:15" x14ac:dyDescent="0.25">
      <c r="A12" s="4" t="s">
        <v>23</v>
      </c>
      <c r="B12" s="4" t="s">
        <v>24</v>
      </c>
      <c r="C12" s="4" t="s">
        <v>10</v>
      </c>
      <c r="D12" s="4" t="s">
        <v>13</v>
      </c>
      <c r="E12" s="4" t="s">
        <v>71</v>
      </c>
      <c r="F12" s="4" t="s">
        <v>12</v>
      </c>
      <c r="G12" s="5">
        <v>1845800</v>
      </c>
      <c r="J12" s="5">
        <f>G171-'mean2003-2007'!G171</f>
        <v>-67800</v>
      </c>
      <c r="K12" s="5"/>
      <c r="L12" s="5">
        <f>G224-'mean2003-2007'!G224</f>
        <v>367000</v>
      </c>
      <c r="M12" s="5"/>
      <c r="N12" s="16">
        <f t="shared" si="0"/>
        <v>299200</v>
      </c>
      <c r="O12" s="16"/>
    </row>
    <row r="13" spans="1:15" x14ac:dyDescent="0.25">
      <c r="A13" s="4" t="s">
        <v>25</v>
      </c>
      <c r="B13" s="4" t="s">
        <v>26</v>
      </c>
      <c r="C13" s="4" t="s">
        <v>10</v>
      </c>
      <c r="D13" s="4" t="s">
        <v>11</v>
      </c>
      <c r="E13" s="4" t="s">
        <v>71</v>
      </c>
      <c r="F13" s="4" t="s">
        <v>12</v>
      </c>
      <c r="G13" s="5">
        <v>3043760</v>
      </c>
      <c r="H13" s="5">
        <f>G13+G14</f>
        <v>4004860</v>
      </c>
      <c r="J13" s="5">
        <f>G172-'mean2003-2007'!G172</f>
        <v>-88480</v>
      </c>
      <c r="K13" s="5">
        <f t="shared" ref="K13:M13" si="7">J13+J14</f>
        <v>-67220</v>
      </c>
      <c r="L13" s="5">
        <f>G225-'mean2003-2007'!G225</f>
        <v>638260</v>
      </c>
      <c r="M13" s="5">
        <f t="shared" si="7"/>
        <v>1059820</v>
      </c>
      <c r="N13" s="16">
        <f t="shared" si="0"/>
        <v>549780</v>
      </c>
      <c r="O13" s="16">
        <f t="shared" ref="O13" si="8">N13+N14</f>
        <v>992600</v>
      </c>
    </row>
    <row r="14" spans="1:15" x14ac:dyDescent="0.25">
      <c r="A14" s="4" t="s">
        <v>25</v>
      </c>
      <c r="B14" s="4" t="s">
        <v>26</v>
      </c>
      <c r="C14" s="4" t="s">
        <v>10</v>
      </c>
      <c r="D14" s="4" t="s">
        <v>13</v>
      </c>
      <c r="E14" s="4" t="s">
        <v>71</v>
      </c>
      <c r="F14" s="4" t="s">
        <v>12</v>
      </c>
      <c r="G14" s="5">
        <v>961100</v>
      </c>
      <c r="J14" s="5">
        <f>G173-'mean2003-2007'!G173</f>
        <v>21260</v>
      </c>
      <c r="K14" s="5"/>
      <c r="L14" s="5">
        <f>G226-'mean2003-2007'!G226</f>
        <v>421560</v>
      </c>
      <c r="M14" s="5"/>
      <c r="N14" s="16">
        <f t="shared" si="0"/>
        <v>442820</v>
      </c>
      <c r="O14" s="16"/>
    </row>
    <row r="15" spans="1:15" x14ac:dyDescent="0.25">
      <c r="A15" s="4" t="s">
        <v>27</v>
      </c>
      <c r="B15" s="4" t="s">
        <v>28</v>
      </c>
      <c r="C15" s="4" t="s">
        <v>10</v>
      </c>
      <c r="D15" s="4" t="s">
        <v>11</v>
      </c>
      <c r="E15" s="4" t="s">
        <v>71</v>
      </c>
      <c r="F15" s="4" t="s">
        <v>12</v>
      </c>
      <c r="G15" s="5">
        <v>5486143.5999999996</v>
      </c>
      <c r="H15" s="5">
        <f>G15+G16</f>
        <v>9407515.8000000007</v>
      </c>
      <c r="J15" s="5">
        <f>G174-'mean2003-2007'!G174</f>
        <v>265429</v>
      </c>
      <c r="K15" s="5">
        <f t="shared" ref="K15:M15" si="9">J15+J16</f>
        <v>718065.60000000009</v>
      </c>
      <c r="L15" s="5">
        <f>G227-'mean2003-2007'!G227</f>
        <v>547340.80000000005</v>
      </c>
      <c r="M15" s="5">
        <f t="shared" si="9"/>
        <v>1613102</v>
      </c>
      <c r="N15" s="16">
        <f t="shared" si="0"/>
        <v>812769.8</v>
      </c>
      <c r="O15" s="16">
        <f t="shared" ref="O15" si="10">N15+N16</f>
        <v>2331167.6</v>
      </c>
    </row>
    <row r="16" spans="1:15" x14ac:dyDescent="0.25">
      <c r="A16" s="4" t="s">
        <v>27</v>
      </c>
      <c r="B16" s="4" t="s">
        <v>28</v>
      </c>
      <c r="C16" s="4" t="s">
        <v>10</v>
      </c>
      <c r="D16" s="4" t="s">
        <v>13</v>
      </c>
      <c r="E16" s="4" t="s">
        <v>71</v>
      </c>
      <c r="F16" s="4" t="s">
        <v>12</v>
      </c>
      <c r="G16" s="5">
        <v>3921372.2</v>
      </c>
      <c r="J16" s="5">
        <f>G175-'mean2003-2007'!G175</f>
        <v>452636.60000000009</v>
      </c>
      <c r="K16" s="5"/>
      <c r="L16" s="5">
        <f>G228-'mean2003-2007'!G228</f>
        <v>1065761.2</v>
      </c>
      <c r="M16" s="5"/>
      <c r="N16" s="16">
        <f t="shared" si="0"/>
        <v>1518397.8</v>
      </c>
      <c r="O16" s="16"/>
    </row>
    <row r="17" spans="1:15" x14ac:dyDescent="0.25">
      <c r="A17" s="4" t="s">
        <v>29</v>
      </c>
      <c r="B17" s="4" t="s">
        <v>30</v>
      </c>
      <c r="C17" s="4" t="s">
        <v>10</v>
      </c>
      <c r="D17" s="4" t="s">
        <v>11</v>
      </c>
      <c r="E17" s="4" t="s">
        <v>71</v>
      </c>
      <c r="F17" s="4" t="s">
        <v>12</v>
      </c>
      <c r="G17" s="5">
        <v>47201945.399999999</v>
      </c>
      <c r="H17" s="5">
        <f>G17+G18</f>
        <v>59629829.200000003</v>
      </c>
      <c r="J17" s="5">
        <f>G176-'mean2003-2007'!G176</f>
        <v>2341694.5999999978</v>
      </c>
      <c r="K17" s="5">
        <f t="shared" ref="K17:M17" si="11">J17+J18</f>
        <v>4564188.9999999981</v>
      </c>
      <c r="L17" s="5">
        <f>G229-'mean2003-2007'!G229</f>
        <v>1159453.3999999999</v>
      </c>
      <c r="M17" s="5">
        <f t="shared" si="11"/>
        <v>2553973.7999999998</v>
      </c>
      <c r="N17" s="16">
        <f t="shared" si="0"/>
        <v>3501147.9999999977</v>
      </c>
      <c r="O17" s="16">
        <f t="shared" ref="O17" si="12">N17+N18</f>
        <v>7118162.799999998</v>
      </c>
    </row>
    <row r="18" spans="1:15" x14ac:dyDescent="0.25">
      <c r="A18" s="4" t="s">
        <v>29</v>
      </c>
      <c r="B18" s="4" t="s">
        <v>30</v>
      </c>
      <c r="C18" s="4" t="s">
        <v>10</v>
      </c>
      <c r="D18" s="4" t="s">
        <v>13</v>
      </c>
      <c r="E18" s="4" t="s">
        <v>71</v>
      </c>
      <c r="F18" s="4" t="s">
        <v>12</v>
      </c>
      <c r="G18" s="5">
        <v>12427883.800000001</v>
      </c>
      <c r="J18" s="5">
        <f>G177-'mean2003-2007'!G177</f>
        <v>2222494.4000000004</v>
      </c>
      <c r="K18" s="5"/>
      <c r="L18" s="5">
        <f>G230-'mean2003-2007'!G230</f>
        <v>1394520.4</v>
      </c>
      <c r="M18" s="5"/>
      <c r="N18" s="16">
        <f t="shared" si="0"/>
        <v>3617014.8000000003</v>
      </c>
      <c r="O18" s="16"/>
    </row>
    <row r="19" spans="1:15" x14ac:dyDescent="0.25">
      <c r="A19" s="4" t="s">
        <v>31</v>
      </c>
      <c r="B19" s="4" t="s">
        <v>32</v>
      </c>
      <c r="C19" s="4" t="s">
        <v>10</v>
      </c>
      <c r="D19" s="4" t="s">
        <v>11</v>
      </c>
      <c r="E19" s="4" t="s">
        <v>71</v>
      </c>
      <c r="F19" s="4" t="s">
        <v>12</v>
      </c>
      <c r="G19" s="5">
        <v>19260137.399999999</v>
      </c>
      <c r="H19" s="5">
        <f>G19+G20</f>
        <v>51220293.799999997</v>
      </c>
      <c r="J19" s="5">
        <f>G178-'mean2003-2007'!G178</f>
        <v>-789040.39999999944</v>
      </c>
      <c r="K19" s="5">
        <f t="shared" ref="K19:M19" si="13">J19+J20</f>
        <v>-1437388.3999999994</v>
      </c>
      <c r="L19" s="5">
        <f>G231-'mean2003-2007'!G231</f>
        <v>-47766</v>
      </c>
      <c r="M19" s="5">
        <f t="shared" si="13"/>
        <v>-483380.60000000149</v>
      </c>
      <c r="N19" s="16">
        <f t="shared" si="0"/>
        <v>-836806.39999999944</v>
      </c>
      <c r="O19" s="16">
        <f t="shared" ref="O19" si="14">N19+N20</f>
        <v>-1920769.0000000009</v>
      </c>
    </row>
    <row r="20" spans="1:15" x14ac:dyDescent="0.25">
      <c r="A20" s="4" t="s">
        <v>31</v>
      </c>
      <c r="B20" s="4" t="s">
        <v>32</v>
      </c>
      <c r="C20" s="4" t="s">
        <v>10</v>
      </c>
      <c r="D20" s="4" t="s">
        <v>13</v>
      </c>
      <c r="E20" s="4" t="s">
        <v>71</v>
      </c>
      <c r="F20" s="4" t="s">
        <v>12</v>
      </c>
      <c r="G20" s="5">
        <v>31960156.399999999</v>
      </c>
      <c r="J20" s="5">
        <f>G179-'mean2003-2007'!G179</f>
        <v>-648348</v>
      </c>
      <c r="K20" s="5"/>
      <c r="L20" s="5">
        <f>G232-'mean2003-2007'!G232</f>
        <v>-435614.60000000149</v>
      </c>
      <c r="M20" s="5"/>
      <c r="N20" s="16">
        <f t="shared" si="0"/>
        <v>-1083962.6000000015</v>
      </c>
      <c r="O20" s="16"/>
    </row>
    <row r="21" spans="1:15" x14ac:dyDescent="0.25">
      <c r="A21" s="4" t="s">
        <v>33</v>
      </c>
      <c r="B21" s="4" t="s">
        <v>34</v>
      </c>
      <c r="C21" s="4" t="s">
        <v>10</v>
      </c>
      <c r="D21" s="4" t="s">
        <v>11</v>
      </c>
      <c r="E21" s="4" t="s">
        <v>71</v>
      </c>
      <c r="F21" s="4" t="s">
        <v>12</v>
      </c>
      <c r="G21" s="5">
        <v>48090600</v>
      </c>
      <c r="H21" s="5">
        <f>G21+G22</f>
        <v>68668800</v>
      </c>
      <c r="J21" s="5">
        <f>G180-'mean2003-2007'!G180</f>
        <v>-3708400</v>
      </c>
      <c r="K21" s="5">
        <f t="shared" ref="K21:M21" si="15">J21+J22</f>
        <v>-4029200</v>
      </c>
      <c r="L21" s="5">
        <f>G233-'mean2003-2007'!G233</f>
        <v>1541800</v>
      </c>
      <c r="M21" s="5">
        <f t="shared" si="15"/>
        <v>6267600</v>
      </c>
      <c r="N21" s="16">
        <f t="shared" si="0"/>
        <v>-2166600</v>
      </c>
      <c r="O21" s="16">
        <f t="shared" ref="O21" si="16">N21+N22</f>
        <v>2238400</v>
      </c>
    </row>
    <row r="22" spans="1:15" x14ac:dyDescent="0.25">
      <c r="A22" s="4" t="s">
        <v>33</v>
      </c>
      <c r="B22" s="4" t="s">
        <v>34</v>
      </c>
      <c r="C22" s="4" t="s">
        <v>10</v>
      </c>
      <c r="D22" s="4" t="s">
        <v>13</v>
      </c>
      <c r="E22" s="4" t="s">
        <v>71</v>
      </c>
      <c r="F22" s="4" t="s">
        <v>12</v>
      </c>
      <c r="G22" s="5">
        <v>20578200</v>
      </c>
      <c r="J22" s="5">
        <f>G181-'mean2003-2007'!G181</f>
        <v>-320800</v>
      </c>
      <c r="K22" s="5"/>
      <c r="L22" s="5">
        <f>G234-'mean2003-2007'!G234</f>
        <v>4725800</v>
      </c>
      <c r="M22" s="5"/>
      <c r="N22" s="16">
        <f t="shared" si="0"/>
        <v>4405000</v>
      </c>
      <c r="O22" s="16"/>
    </row>
    <row r="23" spans="1:15" x14ac:dyDescent="0.25">
      <c r="A23" s="4" t="s">
        <v>35</v>
      </c>
      <c r="B23" s="4" t="s">
        <v>36</v>
      </c>
      <c r="C23" s="4" t="s">
        <v>10</v>
      </c>
      <c r="D23" s="4" t="s">
        <v>11</v>
      </c>
      <c r="E23" s="4" t="s">
        <v>71</v>
      </c>
      <c r="F23" s="4" t="s">
        <v>12</v>
      </c>
      <c r="G23" s="5">
        <v>333860</v>
      </c>
      <c r="H23" s="5">
        <f>G23+G24</f>
        <v>1462880</v>
      </c>
      <c r="J23" s="5">
        <f>G182-'mean2003-2007'!G182</f>
        <v>0</v>
      </c>
      <c r="K23" s="5">
        <f t="shared" ref="K23:M23" si="17">J23+J24</f>
        <v>0</v>
      </c>
      <c r="L23" s="5">
        <f>G235-'mean2003-2007'!G235</f>
        <v>-32071.600000000006</v>
      </c>
      <c r="M23" s="5">
        <f t="shared" si="17"/>
        <v>50968.399999999994</v>
      </c>
      <c r="N23" s="16">
        <f t="shared" si="0"/>
        <v>-32071.600000000006</v>
      </c>
      <c r="O23" s="16">
        <f t="shared" ref="O23" si="18">N23+N24</f>
        <v>50968.399999999994</v>
      </c>
    </row>
    <row r="24" spans="1:15" x14ac:dyDescent="0.25">
      <c r="A24" s="4" t="s">
        <v>35</v>
      </c>
      <c r="B24" s="4" t="s">
        <v>36</v>
      </c>
      <c r="C24" s="4" t="s">
        <v>10</v>
      </c>
      <c r="D24" s="4" t="s">
        <v>13</v>
      </c>
      <c r="E24" s="4" t="s">
        <v>71</v>
      </c>
      <c r="F24" s="4" t="s">
        <v>12</v>
      </c>
      <c r="G24" s="5">
        <v>1129020</v>
      </c>
      <c r="J24" s="5">
        <f>G183-'mean2003-2007'!G183</f>
        <v>0</v>
      </c>
      <c r="K24" s="5"/>
      <c r="L24" s="5">
        <f>G236-'mean2003-2007'!G236</f>
        <v>83040</v>
      </c>
      <c r="M24" s="5"/>
      <c r="N24" s="16">
        <f t="shared" si="0"/>
        <v>83040</v>
      </c>
      <c r="O24" s="16"/>
    </row>
    <row r="25" spans="1:15" x14ac:dyDescent="0.25">
      <c r="A25" s="4" t="s">
        <v>37</v>
      </c>
      <c r="B25" s="4" t="s">
        <v>38</v>
      </c>
      <c r="C25" s="4" t="s">
        <v>10</v>
      </c>
      <c r="D25" s="4" t="s">
        <v>11</v>
      </c>
      <c r="E25" s="4" t="s">
        <v>71</v>
      </c>
      <c r="F25" s="4" t="s">
        <v>12</v>
      </c>
      <c r="G25" s="5">
        <v>1006334.2</v>
      </c>
      <c r="H25" s="5">
        <f>G25+G26</f>
        <v>5748334.2000000002</v>
      </c>
      <c r="J25" s="5">
        <f>G184-'mean2003-2007'!G184</f>
        <v>186427.2</v>
      </c>
      <c r="K25" s="5">
        <f t="shared" ref="K25:M25" si="19">J25+J26</f>
        <v>518022.60000000003</v>
      </c>
      <c r="L25" s="5">
        <f>G237-'mean2003-2007'!G237</f>
        <v>54970.799999999988</v>
      </c>
      <c r="M25" s="5">
        <f t="shared" si="19"/>
        <v>-244930.4000000002</v>
      </c>
      <c r="N25" s="16">
        <f t="shared" si="0"/>
        <v>241398</v>
      </c>
      <c r="O25" s="16">
        <f t="shared" ref="O25" si="20">N25+N26</f>
        <v>273092.19999999984</v>
      </c>
    </row>
    <row r="26" spans="1:15" x14ac:dyDescent="0.25">
      <c r="A26" s="4" t="s">
        <v>37</v>
      </c>
      <c r="B26" s="4" t="s">
        <v>38</v>
      </c>
      <c r="C26" s="4" t="s">
        <v>10</v>
      </c>
      <c r="D26" s="4" t="s">
        <v>13</v>
      </c>
      <c r="E26" s="4" t="s">
        <v>71</v>
      </c>
      <c r="F26" s="4" t="s">
        <v>12</v>
      </c>
      <c r="G26" s="5">
        <v>4742000</v>
      </c>
      <c r="J26" s="5">
        <f>G185-'mean2003-2007'!G185</f>
        <v>331595.40000000002</v>
      </c>
      <c r="K26" s="5"/>
      <c r="L26" s="5">
        <f>G238-'mean2003-2007'!G238</f>
        <v>-299901.20000000019</v>
      </c>
      <c r="M26" s="5"/>
      <c r="N26" s="16">
        <f t="shared" si="0"/>
        <v>31694.199999999837</v>
      </c>
      <c r="O26" s="16"/>
    </row>
    <row r="27" spans="1:15" x14ac:dyDescent="0.25">
      <c r="A27" s="4" t="s">
        <v>39</v>
      </c>
      <c r="B27" s="4" t="s">
        <v>40</v>
      </c>
      <c r="C27" s="4" t="s">
        <v>10</v>
      </c>
      <c r="D27" s="4" t="s">
        <v>11</v>
      </c>
      <c r="E27" s="4" t="s">
        <v>71</v>
      </c>
      <c r="F27" s="4" t="s">
        <v>12</v>
      </c>
      <c r="G27" s="5">
        <v>2812144.4</v>
      </c>
      <c r="H27" s="5">
        <f>G27+G28</f>
        <v>2898070.8</v>
      </c>
      <c r="J27" s="5">
        <f>G186-'mean2003-2007'!G186</f>
        <v>174181.39999999991</v>
      </c>
      <c r="K27" s="5">
        <f t="shared" ref="K27:M27" si="21">J27+J28</f>
        <v>174181.39999999991</v>
      </c>
      <c r="L27" s="5">
        <f>G239-'mean2003-2007'!G239</f>
        <v>139785.19999999998</v>
      </c>
      <c r="M27" s="5">
        <f t="shared" si="21"/>
        <v>205682.59999999998</v>
      </c>
      <c r="N27" s="16">
        <f t="shared" si="0"/>
        <v>313966.59999999986</v>
      </c>
      <c r="O27" s="16">
        <f t="shared" ref="O27" si="22">N27+N28</f>
        <v>379863.99999999988</v>
      </c>
    </row>
    <row r="28" spans="1:15" x14ac:dyDescent="0.25">
      <c r="A28" s="4" t="s">
        <v>39</v>
      </c>
      <c r="B28" s="4" t="s">
        <v>40</v>
      </c>
      <c r="C28" s="4" t="s">
        <v>10</v>
      </c>
      <c r="D28" s="4" t="s">
        <v>13</v>
      </c>
      <c r="E28" s="4" t="s">
        <v>71</v>
      </c>
      <c r="F28" s="4" t="s">
        <v>12</v>
      </c>
      <c r="G28" s="5">
        <v>85926.399999999994</v>
      </c>
      <c r="J28" s="5">
        <f>G187-'mean2003-2007'!G187</f>
        <v>0</v>
      </c>
      <c r="K28" s="5"/>
      <c r="L28" s="5">
        <f>G240-'mean2003-2007'!G240</f>
        <v>65897.399999999994</v>
      </c>
      <c r="M28" s="5"/>
      <c r="N28" s="16">
        <f t="shared" si="0"/>
        <v>65897.399999999994</v>
      </c>
      <c r="O28" s="16"/>
    </row>
    <row r="29" spans="1:15" x14ac:dyDescent="0.25">
      <c r="A29" s="4" t="s">
        <v>41</v>
      </c>
      <c r="B29" s="4" t="s">
        <v>42</v>
      </c>
      <c r="C29" s="4" t="s">
        <v>10</v>
      </c>
      <c r="D29" s="4" t="s">
        <v>11</v>
      </c>
      <c r="E29" s="4" t="s">
        <v>71</v>
      </c>
      <c r="F29" s="4" t="s">
        <v>12</v>
      </c>
      <c r="G29" s="5">
        <v>2437880.6</v>
      </c>
      <c r="H29" s="5">
        <f>G29+G30</f>
        <v>12890654</v>
      </c>
      <c r="J29" s="5">
        <f>G188-'mean2003-2007'!G188</f>
        <v>365.79999999998836</v>
      </c>
      <c r="K29" s="5">
        <f t="shared" ref="K29:M29" si="23">J29+J30</f>
        <v>-40708.800000000047</v>
      </c>
      <c r="L29" s="5">
        <f>G241-'mean2003-2007'!G241</f>
        <v>213400</v>
      </c>
      <c r="M29" s="5">
        <f t="shared" si="23"/>
        <v>1968400</v>
      </c>
      <c r="N29" s="16">
        <f t="shared" si="0"/>
        <v>213765.8</v>
      </c>
      <c r="O29" s="16">
        <f t="shared" ref="O29" si="24">N29+N30</f>
        <v>1927691.2</v>
      </c>
    </row>
    <row r="30" spans="1:15" x14ac:dyDescent="0.25">
      <c r="A30" s="4" t="s">
        <v>41</v>
      </c>
      <c r="B30" s="4" t="s">
        <v>42</v>
      </c>
      <c r="C30" s="4" t="s">
        <v>10</v>
      </c>
      <c r="D30" s="4" t="s">
        <v>13</v>
      </c>
      <c r="E30" s="4" t="s">
        <v>71</v>
      </c>
      <c r="F30" s="4" t="s">
        <v>12</v>
      </c>
      <c r="G30" s="5">
        <v>10452773.4</v>
      </c>
      <c r="J30" s="5">
        <f>G189-'mean2003-2007'!G189</f>
        <v>-41074.600000000035</v>
      </c>
      <c r="K30" s="5"/>
      <c r="L30" s="5">
        <f>G242-'mean2003-2007'!G242</f>
        <v>1755000</v>
      </c>
      <c r="M30" s="5"/>
      <c r="N30" s="16">
        <f t="shared" si="0"/>
        <v>1713925.4</v>
      </c>
      <c r="O30" s="16"/>
    </row>
    <row r="31" spans="1:15" x14ac:dyDescent="0.25">
      <c r="A31" s="4" t="s">
        <v>43</v>
      </c>
      <c r="B31" s="4" t="s">
        <v>44</v>
      </c>
      <c r="C31" s="4" t="s">
        <v>10</v>
      </c>
      <c r="D31" s="4" t="s">
        <v>11</v>
      </c>
      <c r="E31" s="4" t="s">
        <v>71</v>
      </c>
      <c r="F31" s="4" t="s">
        <v>12</v>
      </c>
      <c r="G31" s="5">
        <v>8282330.4000000004</v>
      </c>
      <c r="H31" s="5">
        <f>G31+G32</f>
        <v>12673837</v>
      </c>
      <c r="J31" s="5">
        <f>G190-'mean2003-2007'!G190</f>
        <v>603480</v>
      </c>
      <c r="K31" s="5">
        <f t="shared" ref="K31:M31" si="25">J31+J32</f>
        <v>-150804.40000000002</v>
      </c>
      <c r="L31" s="5">
        <f>G243-'mean2003-2007'!G243</f>
        <v>-441429.4</v>
      </c>
      <c r="M31" s="5">
        <f t="shared" si="25"/>
        <v>547897.59999999998</v>
      </c>
      <c r="N31" s="16">
        <f t="shared" si="0"/>
        <v>162050.59999999998</v>
      </c>
      <c r="O31" s="16">
        <f t="shared" ref="O31" si="26">N31+N32</f>
        <v>397093.19999999995</v>
      </c>
    </row>
    <row r="32" spans="1:15" x14ac:dyDescent="0.25">
      <c r="A32" s="4" t="s">
        <v>43</v>
      </c>
      <c r="B32" s="4" t="s">
        <v>44</v>
      </c>
      <c r="C32" s="4" t="s">
        <v>10</v>
      </c>
      <c r="D32" s="4" t="s">
        <v>13</v>
      </c>
      <c r="E32" s="4" t="s">
        <v>71</v>
      </c>
      <c r="F32" s="4" t="s">
        <v>12</v>
      </c>
      <c r="G32" s="5">
        <v>4391506.5999999996</v>
      </c>
      <c r="J32" s="5">
        <f>G191-'mean2003-2007'!G191</f>
        <v>-754284.4</v>
      </c>
      <c r="K32" s="5"/>
      <c r="L32" s="5">
        <f>G244-'mean2003-2007'!G244</f>
        <v>989327</v>
      </c>
      <c r="M32" s="5"/>
      <c r="N32" s="16">
        <f t="shared" si="0"/>
        <v>235042.59999999998</v>
      </c>
      <c r="O32" s="16"/>
    </row>
    <row r="33" spans="1:15" x14ac:dyDescent="0.25">
      <c r="A33" s="4" t="s">
        <v>45</v>
      </c>
      <c r="B33" s="4" t="s">
        <v>46</v>
      </c>
      <c r="C33" s="4" t="s">
        <v>10</v>
      </c>
      <c r="D33" s="4" t="s">
        <v>11</v>
      </c>
      <c r="E33" s="4" t="s">
        <v>71</v>
      </c>
      <c r="F33" s="4" t="s">
        <v>12</v>
      </c>
      <c r="G33" s="5">
        <v>3656000</v>
      </c>
      <c r="H33" s="5">
        <f>G33+G34</f>
        <v>6872000</v>
      </c>
      <c r="J33" s="5">
        <f>G192-'mean2003-2007'!G192</f>
        <v>-156600</v>
      </c>
      <c r="K33" s="5">
        <f t="shared" ref="K33:M33" si="27">J33+J34</f>
        <v>-280400</v>
      </c>
      <c r="L33" s="5">
        <f>G245-'mean2003-2007'!G245</f>
        <v>141200</v>
      </c>
      <c r="M33" s="5">
        <f t="shared" si="27"/>
        <v>942400</v>
      </c>
      <c r="N33" s="16">
        <f t="shared" si="0"/>
        <v>-15400</v>
      </c>
      <c r="O33" s="16">
        <f t="shared" ref="O33" si="28">N33+N34</f>
        <v>662000</v>
      </c>
    </row>
    <row r="34" spans="1:15" x14ac:dyDescent="0.25">
      <c r="A34" s="4" t="s">
        <v>45</v>
      </c>
      <c r="B34" s="4" t="s">
        <v>46</v>
      </c>
      <c r="C34" s="4" t="s">
        <v>10</v>
      </c>
      <c r="D34" s="4" t="s">
        <v>13</v>
      </c>
      <c r="E34" s="4" t="s">
        <v>71</v>
      </c>
      <c r="F34" s="4" t="s">
        <v>12</v>
      </c>
      <c r="G34" s="5">
        <v>3216000</v>
      </c>
      <c r="J34" s="5">
        <f>G193-'mean2003-2007'!G193</f>
        <v>-123800</v>
      </c>
      <c r="K34" s="5"/>
      <c r="L34" s="5">
        <f>G246-'mean2003-2007'!G246</f>
        <v>801200</v>
      </c>
      <c r="M34" s="5"/>
      <c r="N34" s="16">
        <f t="shared" si="0"/>
        <v>677400</v>
      </c>
      <c r="O34" s="16"/>
    </row>
    <row r="35" spans="1:15" x14ac:dyDescent="0.25">
      <c r="A35" s="4" t="s">
        <v>51</v>
      </c>
      <c r="B35" s="4" t="s">
        <v>52</v>
      </c>
      <c r="C35" s="4" t="s">
        <v>10</v>
      </c>
      <c r="D35" s="4" t="s">
        <v>11</v>
      </c>
      <c r="E35" s="4" t="s">
        <v>71</v>
      </c>
      <c r="F35" s="4" t="s">
        <v>12</v>
      </c>
      <c r="G35" s="5">
        <v>803341.8</v>
      </c>
      <c r="H35" s="5">
        <f>G35+G36</f>
        <v>2201846.2000000002</v>
      </c>
      <c r="J35" s="5">
        <f>G194-'mean2003-2007'!G194</f>
        <v>90129.799999999988</v>
      </c>
      <c r="K35" s="5">
        <f t="shared" ref="K35:M35" si="29">J35+J36</f>
        <v>178069.2</v>
      </c>
      <c r="L35" s="5">
        <f>G247-'mean2003-2007'!G247</f>
        <v>168400</v>
      </c>
      <c r="M35" s="5">
        <f t="shared" si="29"/>
        <v>1045400</v>
      </c>
      <c r="N35" s="16">
        <f t="shared" si="0"/>
        <v>258529.8</v>
      </c>
      <c r="O35" s="16">
        <f t="shared" ref="O35" si="30">N35+N36</f>
        <v>1223469.2</v>
      </c>
    </row>
    <row r="36" spans="1:15" x14ac:dyDescent="0.25">
      <c r="A36" s="4" t="s">
        <v>51</v>
      </c>
      <c r="B36" s="4" t="s">
        <v>52</v>
      </c>
      <c r="C36" s="4" t="s">
        <v>10</v>
      </c>
      <c r="D36" s="4" t="s">
        <v>13</v>
      </c>
      <c r="E36" s="4" t="s">
        <v>71</v>
      </c>
      <c r="F36" s="4" t="s">
        <v>12</v>
      </c>
      <c r="G36" s="5">
        <v>1398504.4</v>
      </c>
      <c r="J36" s="5">
        <f>G195-'mean2003-2007'!G195</f>
        <v>87939.400000000009</v>
      </c>
      <c r="K36" s="5"/>
      <c r="L36" s="5">
        <f>G248-'mean2003-2007'!G248</f>
        <v>877000</v>
      </c>
      <c r="M36" s="5"/>
      <c r="N36" s="16">
        <f t="shared" si="0"/>
        <v>964939.4</v>
      </c>
      <c r="O36" s="16"/>
    </row>
    <row r="37" spans="1:15" x14ac:dyDescent="0.25">
      <c r="A37" s="4" t="s">
        <v>53</v>
      </c>
      <c r="B37" s="4" t="s">
        <v>54</v>
      </c>
      <c r="C37" s="4" t="s">
        <v>10</v>
      </c>
      <c r="D37" s="4" t="s">
        <v>11</v>
      </c>
      <c r="E37" s="4" t="s">
        <v>71</v>
      </c>
      <c r="F37" s="4" t="s">
        <v>12</v>
      </c>
      <c r="G37" s="5">
        <v>31189646.600000001</v>
      </c>
      <c r="H37" s="5">
        <f>G37+G38</f>
        <v>41778005.600000001</v>
      </c>
      <c r="J37" s="5">
        <f>G196-'mean2003-2007'!G196</f>
        <v>4141049</v>
      </c>
      <c r="K37" s="5">
        <f t="shared" ref="K37:M37" si="31">J37+J38</f>
        <v>4994109.4000000004</v>
      </c>
      <c r="L37" s="5">
        <f>G249-'mean2003-2007'!G249</f>
        <v>863558.19999999972</v>
      </c>
      <c r="M37" s="5">
        <f t="shared" si="31"/>
        <v>1767402.7999999996</v>
      </c>
      <c r="N37" s="16">
        <f t="shared" si="0"/>
        <v>5004607.1999999993</v>
      </c>
      <c r="O37" s="16">
        <f t="shared" ref="O37" si="32">N37+N38</f>
        <v>6761512.1999999993</v>
      </c>
    </row>
    <row r="38" spans="1:15" x14ac:dyDescent="0.25">
      <c r="A38" s="4" t="s">
        <v>53</v>
      </c>
      <c r="B38" s="4" t="s">
        <v>54</v>
      </c>
      <c r="C38" s="4" t="s">
        <v>10</v>
      </c>
      <c r="D38" s="4" t="s">
        <v>13</v>
      </c>
      <c r="E38" s="4" t="s">
        <v>71</v>
      </c>
      <c r="F38" s="4" t="s">
        <v>12</v>
      </c>
      <c r="G38" s="5">
        <v>10588359</v>
      </c>
      <c r="J38" s="5">
        <f>G197-'mean2003-2007'!G197</f>
        <v>853060.40000000037</v>
      </c>
      <c r="K38" s="5"/>
      <c r="L38" s="5">
        <f>G250-'mean2003-2007'!G250</f>
        <v>903844.59999999986</v>
      </c>
      <c r="M38" s="5"/>
      <c r="N38" s="16">
        <f t="shared" si="0"/>
        <v>1756905.0000000002</v>
      </c>
      <c r="O38" s="16"/>
    </row>
    <row r="39" spans="1:15" x14ac:dyDescent="0.25">
      <c r="A39" s="4" t="s">
        <v>55</v>
      </c>
      <c r="B39" s="4" t="s">
        <v>56</v>
      </c>
      <c r="C39" s="4" t="s">
        <v>10</v>
      </c>
      <c r="D39" s="4" t="s">
        <v>11</v>
      </c>
      <c r="E39" s="4" t="s">
        <v>71</v>
      </c>
      <c r="F39" s="4" t="s">
        <v>12</v>
      </c>
      <c r="G39" s="5">
        <v>3276651</v>
      </c>
      <c r="H39" s="5">
        <f>G39+G40</f>
        <v>11964016.6</v>
      </c>
      <c r="J39" s="5">
        <f>G198-'mean2003-2007'!G198</f>
        <v>124016</v>
      </c>
      <c r="K39" s="5">
        <f t="shared" ref="K39:M39" si="33">J39+J40</f>
        <v>1685449</v>
      </c>
      <c r="L39" s="5">
        <f>G251-'mean2003-2007'!G251</f>
        <v>-4659.3999999999942</v>
      </c>
      <c r="M39" s="5">
        <f t="shared" si="33"/>
        <v>187935.79999999996</v>
      </c>
      <c r="N39" s="16">
        <f t="shared" si="0"/>
        <v>119356.6</v>
      </c>
      <c r="O39" s="16">
        <f t="shared" ref="O39" si="34">N39+N40</f>
        <v>1873384.8</v>
      </c>
    </row>
    <row r="40" spans="1:15" x14ac:dyDescent="0.25">
      <c r="A40" s="4" t="s">
        <v>55</v>
      </c>
      <c r="B40" s="4" t="s">
        <v>56</v>
      </c>
      <c r="C40" s="4" t="s">
        <v>10</v>
      </c>
      <c r="D40" s="4" t="s">
        <v>13</v>
      </c>
      <c r="E40" s="4" t="s">
        <v>71</v>
      </c>
      <c r="F40" s="4" t="s">
        <v>12</v>
      </c>
      <c r="G40" s="5">
        <v>8687365.5999999996</v>
      </c>
      <c r="J40" s="5">
        <f>G199-'mean2003-2007'!G199</f>
        <v>1561433</v>
      </c>
      <c r="K40" s="5"/>
      <c r="L40" s="5">
        <f>G252-'mean2003-2007'!G252</f>
        <v>192595.19999999995</v>
      </c>
      <c r="M40" s="5"/>
      <c r="N40" s="16">
        <f t="shared" si="0"/>
        <v>1754028.2</v>
      </c>
      <c r="O40" s="16"/>
    </row>
    <row r="41" spans="1:15" x14ac:dyDescent="0.25">
      <c r="A41" s="4" t="s">
        <v>57</v>
      </c>
      <c r="B41" s="4" t="s">
        <v>58</v>
      </c>
      <c r="C41" s="4" t="s">
        <v>10</v>
      </c>
      <c r="D41" s="4" t="s">
        <v>11</v>
      </c>
      <c r="E41" s="4" t="s">
        <v>71</v>
      </c>
      <c r="F41" s="4" t="s">
        <v>12</v>
      </c>
      <c r="G41" s="5">
        <v>5832897.4000000004</v>
      </c>
      <c r="H41" s="5">
        <f>G41+G42</f>
        <v>15089536.800000001</v>
      </c>
      <c r="J41" s="5">
        <f>G200-'mean2003-2007'!G200</f>
        <v>-331636.59999999998</v>
      </c>
      <c r="K41" s="5">
        <f t="shared" ref="K41:M41" si="35">J41+J42</f>
        <v>-978645.2</v>
      </c>
      <c r="L41" s="5">
        <f>G253-'mean2003-2007'!G253</f>
        <v>396339.4</v>
      </c>
      <c r="M41" s="5">
        <f t="shared" si="35"/>
        <v>1591499.4</v>
      </c>
      <c r="N41" s="16">
        <f t="shared" si="0"/>
        <v>64702.800000000047</v>
      </c>
      <c r="O41" s="16">
        <f t="shared" ref="O41" si="36">N41+N42</f>
        <v>612854.20000000007</v>
      </c>
    </row>
    <row r="42" spans="1:15" x14ac:dyDescent="0.25">
      <c r="A42" s="4" t="s">
        <v>57</v>
      </c>
      <c r="B42" s="4" t="s">
        <v>58</v>
      </c>
      <c r="C42" s="4" t="s">
        <v>10</v>
      </c>
      <c r="D42" s="4" t="s">
        <v>13</v>
      </c>
      <c r="E42" s="4" t="s">
        <v>71</v>
      </c>
      <c r="F42" s="4" t="s">
        <v>12</v>
      </c>
      <c r="G42" s="5">
        <v>9256639.4000000004</v>
      </c>
      <c r="J42" s="5">
        <f>G201-'mean2003-2007'!G201</f>
        <v>-647008.6</v>
      </c>
      <c r="K42" s="5"/>
      <c r="L42" s="5">
        <f>G254-'mean2003-2007'!G254</f>
        <v>1195160</v>
      </c>
      <c r="M42" s="5"/>
      <c r="N42" s="16">
        <f t="shared" si="0"/>
        <v>548151.4</v>
      </c>
      <c r="O42" s="16"/>
    </row>
    <row r="43" spans="1:15" x14ac:dyDescent="0.25">
      <c r="A43" s="4" t="s">
        <v>59</v>
      </c>
      <c r="B43" s="4" t="s">
        <v>60</v>
      </c>
      <c r="C43" s="4" t="s">
        <v>10</v>
      </c>
      <c r="D43" s="4" t="s">
        <v>11</v>
      </c>
      <c r="E43" s="4" t="s">
        <v>71</v>
      </c>
      <c r="F43" s="4" t="s">
        <v>12</v>
      </c>
      <c r="G43" s="5">
        <v>4915285.2</v>
      </c>
      <c r="H43" s="5">
        <f>G43+G44</f>
        <v>8970706.1999999993</v>
      </c>
      <c r="J43" s="5">
        <f>G202-'mean2003-2007'!G202</f>
        <v>-75678.199999999953</v>
      </c>
      <c r="K43" s="5">
        <f t="shared" ref="K43:M43" si="37">J43+J44</f>
        <v>312289.80000000028</v>
      </c>
      <c r="L43" s="5">
        <f>G255-'mean2003-2007'!G255</f>
        <v>117097.4</v>
      </c>
      <c r="M43" s="5">
        <f t="shared" si="37"/>
        <v>257446.00000000003</v>
      </c>
      <c r="N43" s="16">
        <f t="shared" si="0"/>
        <v>41419.200000000041</v>
      </c>
      <c r="O43" s="16">
        <f t="shared" ref="O43" si="38">N43+N44</f>
        <v>569735.8000000004</v>
      </c>
    </row>
    <row r="44" spans="1:15" x14ac:dyDescent="0.25">
      <c r="A44" s="4" t="s">
        <v>59</v>
      </c>
      <c r="B44" s="4" t="s">
        <v>60</v>
      </c>
      <c r="C44" s="4" t="s">
        <v>10</v>
      </c>
      <c r="D44" s="4" t="s">
        <v>13</v>
      </c>
      <c r="E44" s="4" t="s">
        <v>71</v>
      </c>
      <c r="F44" s="4" t="s">
        <v>12</v>
      </c>
      <c r="G44" s="5">
        <v>4055421</v>
      </c>
      <c r="J44" s="5">
        <f>G203-'mean2003-2007'!G203</f>
        <v>387968.00000000023</v>
      </c>
      <c r="K44" s="5"/>
      <c r="L44" s="5">
        <f>G256-'mean2003-2007'!G256</f>
        <v>140348.60000000003</v>
      </c>
      <c r="M44" s="5"/>
      <c r="N44" s="16">
        <f t="shared" si="0"/>
        <v>528316.60000000033</v>
      </c>
      <c r="O44" s="16"/>
    </row>
    <row r="45" spans="1:15" x14ac:dyDescent="0.25">
      <c r="A45" s="4" t="s">
        <v>61</v>
      </c>
      <c r="B45" s="4" t="s">
        <v>62</v>
      </c>
      <c r="C45" s="4" t="s">
        <v>10</v>
      </c>
      <c r="D45" s="4" t="s">
        <v>11</v>
      </c>
      <c r="E45" s="4" t="s">
        <v>71</v>
      </c>
      <c r="F45" s="4" t="s">
        <v>12</v>
      </c>
      <c r="G45" s="5">
        <v>2824141.8</v>
      </c>
      <c r="H45" s="5">
        <f>G45+G46</f>
        <v>4691879.8</v>
      </c>
      <c r="J45" s="5">
        <f>G204-'mean2003-2007'!G204</f>
        <v>216574.2</v>
      </c>
      <c r="K45" s="5">
        <f t="shared" ref="K45:M45" si="39">J45+J46</f>
        <v>544556.19999999995</v>
      </c>
      <c r="L45" s="5">
        <f>G257-'mean2003-2007'!G257</f>
        <v>75954.799999999988</v>
      </c>
      <c r="M45" s="5">
        <f t="shared" si="39"/>
        <v>493856.60000000003</v>
      </c>
      <c r="N45" s="16">
        <f t="shared" si="0"/>
        <v>292529</v>
      </c>
      <c r="O45" s="16">
        <f t="shared" ref="O45" si="40">N45+N46</f>
        <v>1038412.8</v>
      </c>
    </row>
    <row r="46" spans="1:15" x14ac:dyDescent="0.25">
      <c r="A46" s="4" t="s">
        <v>61</v>
      </c>
      <c r="B46" s="4" t="s">
        <v>62</v>
      </c>
      <c r="C46" s="4" t="s">
        <v>10</v>
      </c>
      <c r="D46" s="4" t="s">
        <v>13</v>
      </c>
      <c r="E46" s="4" t="s">
        <v>71</v>
      </c>
      <c r="F46" s="4" t="s">
        <v>12</v>
      </c>
      <c r="G46" s="5">
        <v>1867738</v>
      </c>
      <c r="J46" s="5">
        <f>G205-'mean2003-2007'!G205</f>
        <v>327982</v>
      </c>
      <c r="K46" s="5"/>
      <c r="L46" s="5">
        <f>G258-'mean2003-2007'!G258</f>
        <v>417901.80000000005</v>
      </c>
      <c r="M46" s="5"/>
      <c r="N46" s="16">
        <f t="shared" si="0"/>
        <v>745883.8</v>
      </c>
      <c r="O46" s="16"/>
    </row>
    <row r="47" spans="1:15" x14ac:dyDescent="0.25">
      <c r="A47" s="4" t="s">
        <v>63</v>
      </c>
      <c r="B47" s="4" t="s">
        <v>64</v>
      </c>
      <c r="C47" s="4" t="s">
        <v>10</v>
      </c>
      <c r="D47" s="4" t="s">
        <v>11</v>
      </c>
      <c r="E47" s="4" t="s">
        <v>71</v>
      </c>
      <c r="F47" s="4" t="s">
        <v>12</v>
      </c>
      <c r="G47" s="5">
        <v>7716639.4000000004</v>
      </c>
      <c r="H47" s="5">
        <f>G47+G48</f>
        <v>16508272.6</v>
      </c>
      <c r="J47" s="5">
        <f>G206-'mean2003-2007'!G206</f>
        <v>475138.20000000019</v>
      </c>
      <c r="K47" s="5">
        <f t="shared" ref="K47:M47" si="41">J47+J48</f>
        <v>2671776</v>
      </c>
      <c r="L47" s="5">
        <f>G259-'mean2003-2007'!G259</f>
        <v>1212440.3999999999</v>
      </c>
      <c r="M47" s="5">
        <f t="shared" si="41"/>
        <v>1400954.2</v>
      </c>
      <c r="N47" s="16">
        <f t="shared" si="0"/>
        <v>1687578.6</v>
      </c>
      <c r="O47" s="16">
        <f t="shared" ref="O47" si="42">N47+N48</f>
        <v>4072730.1999999997</v>
      </c>
    </row>
    <row r="48" spans="1:15" x14ac:dyDescent="0.25">
      <c r="A48" s="4" t="s">
        <v>63</v>
      </c>
      <c r="B48" s="4" t="s">
        <v>64</v>
      </c>
      <c r="C48" s="4" t="s">
        <v>10</v>
      </c>
      <c r="D48" s="4" t="s">
        <v>13</v>
      </c>
      <c r="E48" s="4" t="s">
        <v>71</v>
      </c>
      <c r="F48" s="4" t="s">
        <v>12</v>
      </c>
      <c r="G48" s="5">
        <v>8791633.1999999993</v>
      </c>
      <c r="J48" s="5">
        <f>G207-'mean2003-2007'!G207</f>
        <v>2196637.7999999998</v>
      </c>
      <c r="K48" s="5"/>
      <c r="L48" s="5">
        <f>G260-'mean2003-2007'!G260</f>
        <v>188513.80000000005</v>
      </c>
      <c r="M48" s="5"/>
      <c r="N48" s="16">
        <f t="shared" si="0"/>
        <v>2385151.5999999996</v>
      </c>
      <c r="O48" s="16"/>
    </row>
    <row r="49" spans="1:15" x14ac:dyDescent="0.25">
      <c r="A49" s="4" t="s">
        <v>65</v>
      </c>
      <c r="B49" s="4" t="s">
        <v>66</v>
      </c>
      <c r="C49" s="4" t="s">
        <v>10</v>
      </c>
      <c r="D49" s="4" t="s">
        <v>11</v>
      </c>
      <c r="E49" s="4" t="s">
        <v>71</v>
      </c>
      <c r="F49" s="4" t="s">
        <v>12</v>
      </c>
      <c r="G49" s="5">
        <v>66056000</v>
      </c>
      <c r="H49" s="5">
        <f>G49+G50</f>
        <v>72976000</v>
      </c>
      <c r="J49" s="5">
        <f>G208-'mean2003-2007'!G208</f>
        <v>1778000</v>
      </c>
      <c r="K49" s="5">
        <f t="shared" ref="K49:M49" si="43">J49+J50</f>
        <v>1436000</v>
      </c>
      <c r="L49" s="5">
        <f>G261-'mean2003-2007'!G261</f>
        <v>-10000</v>
      </c>
      <c r="M49" s="5">
        <f t="shared" si="43"/>
        <v>740000</v>
      </c>
      <c r="N49" s="16">
        <f t="shared" si="0"/>
        <v>1768000</v>
      </c>
      <c r="O49" s="16">
        <f t="shared" ref="O49" si="44">N49+N50</f>
        <v>2176000</v>
      </c>
    </row>
    <row r="50" spans="1:15" x14ac:dyDescent="0.25">
      <c r="A50" s="4" t="s">
        <v>65</v>
      </c>
      <c r="B50" s="4" t="s">
        <v>66</v>
      </c>
      <c r="C50" s="4" t="s">
        <v>10</v>
      </c>
      <c r="D50" s="4" t="s">
        <v>13</v>
      </c>
      <c r="E50" s="4" t="s">
        <v>71</v>
      </c>
      <c r="F50" s="4" t="s">
        <v>12</v>
      </c>
      <c r="G50" s="5">
        <v>6920000</v>
      </c>
      <c r="J50" s="5">
        <f>G209-'mean2003-2007'!G209</f>
        <v>-342000</v>
      </c>
      <c r="K50" s="5"/>
      <c r="L50" s="5">
        <f>G262-'mean2003-2007'!G262</f>
        <v>750000</v>
      </c>
      <c r="M50" s="5"/>
      <c r="N50" s="16">
        <f t="shared" si="0"/>
        <v>408000</v>
      </c>
      <c r="O50" s="16"/>
    </row>
    <row r="51" spans="1:15" x14ac:dyDescent="0.25">
      <c r="A51" s="4" t="s">
        <v>67</v>
      </c>
      <c r="B51" s="4" t="s">
        <v>68</v>
      </c>
      <c r="C51" s="4" t="s">
        <v>10</v>
      </c>
      <c r="D51" s="4" t="s">
        <v>11</v>
      </c>
      <c r="E51" s="4" t="s">
        <v>71</v>
      </c>
      <c r="F51" s="4" t="s">
        <v>12</v>
      </c>
      <c r="G51" s="5">
        <v>10335194.800000001</v>
      </c>
      <c r="H51" s="5">
        <f>G51+G52</f>
        <v>10845893</v>
      </c>
      <c r="J51" s="5">
        <f>G210-'mean2003-2007'!G210</f>
        <v>-578222</v>
      </c>
      <c r="K51" s="5">
        <f t="shared" ref="K51:M51" si="45">J51+J52</f>
        <v>-698691.8</v>
      </c>
      <c r="L51" s="5">
        <f>G263-'mean2003-2007'!G263</f>
        <v>1355400</v>
      </c>
      <c r="M51" s="5">
        <f t="shared" si="45"/>
        <v>1547800</v>
      </c>
      <c r="N51" s="16">
        <f t="shared" si="0"/>
        <v>777178</v>
      </c>
      <c r="O51" s="16">
        <f t="shared" ref="O51" si="46">N51+N52</f>
        <v>849108.2</v>
      </c>
    </row>
    <row r="52" spans="1:15" x14ac:dyDescent="0.25">
      <c r="A52" s="4" t="s">
        <v>67</v>
      </c>
      <c r="B52" s="4" t="s">
        <v>68</v>
      </c>
      <c r="C52" s="4" t="s">
        <v>10</v>
      </c>
      <c r="D52" s="4" t="s">
        <v>13</v>
      </c>
      <c r="E52" s="4" t="s">
        <v>71</v>
      </c>
      <c r="F52" s="4" t="s">
        <v>12</v>
      </c>
      <c r="G52" s="5">
        <v>510698.2</v>
      </c>
      <c r="J52" s="5">
        <f>G211-'mean2003-2007'!G211</f>
        <v>-120469.8</v>
      </c>
      <c r="K52" s="5"/>
      <c r="L52" s="5">
        <f>G264-'mean2003-2007'!G264</f>
        <v>192400</v>
      </c>
      <c r="M52" s="5"/>
      <c r="N52" s="16">
        <f t="shared" si="0"/>
        <v>71930.2</v>
      </c>
      <c r="O52" s="16"/>
    </row>
    <row r="54" spans="1:15" x14ac:dyDescent="0.25">
      <c r="A54" s="14" t="s">
        <v>74</v>
      </c>
      <c r="B54" s="14"/>
      <c r="C54" s="14"/>
      <c r="D54" s="14"/>
      <c r="E54" s="14"/>
      <c r="F54" s="14"/>
      <c r="G54" s="14"/>
      <c r="H54" s="14"/>
    </row>
    <row r="55" spans="1:15" x14ac:dyDescent="0.25">
      <c r="A55" s="4" t="s">
        <v>1</v>
      </c>
      <c r="B55" s="4" t="s">
        <v>2</v>
      </c>
      <c r="C55" s="4" t="s">
        <v>3</v>
      </c>
      <c r="D55" s="4" t="s">
        <v>4</v>
      </c>
      <c r="E55" s="4" t="s">
        <v>5</v>
      </c>
      <c r="F55" s="4" t="s">
        <v>6</v>
      </c>
      <c r="G55" s="4" t="s">
        <v>72</v>
      </c>
      <c r="H55" s="4" t="s">
        <v>78</v>
      </c>
    </row>
    <row r="56" spans="1:15" x14ac:dyDescent="0.25">
      <c r="A56" s="4" t="s">
        <v>8</v>
      </c>
      <c r="B56" s="4" t="s">
        <v>9</v>
      </c>
      <c r="C56" s="4" t="s">
        <v>10</v>
      </c>
      <c r="D56" s="4" t="s">
        <v>11</v>
      </c>
      <c r="E56" s="4" t="s">
        <v>71</v>
      </c>
      <c r="F56" s="4" t="s">
        <v>12</v>
      </c>
      <c r="G56" s="4">
        <v>8950762.5999999996</v>
      </c>
      <c r="H56" s="5">
        <f>G56+G57</f>
        <v>9241402.4000000004</v>
      </c>
    </row>
    <row r="57" spans="1:15" x14ac:dyDescent="0.25">
      <c r="A57" s="4" t="s">
        <v>8</v>
      </c>
      <c r="B57" s="4" t="s">
        <v>9</v>
      </c>
      <c r="C57" s="4" t="s">
        <v>10</v>
      </c>
      <c r="D57" s="4" t="s">
        <v>13</v>
      </c>
      <c r="E57" s="4" t="s">
        <v>71</v>
      </c>
      <c r="F57" s="4" t="s">
        <v>12</v>
      </c>
      <c r="G57" s="4">
        <v>290639.8</v>
      </c>
    </row>
    <row r="58" spans="1:15" x14ac:dyDescent="0.25">
      <c r="A58" s="4" t="s">
        <v>14</v>
      </c>
      <c r="B58" s="4" t="s">
        <v>15</v>
      </c>
      <c r="C58" s="4" t="s">
        <v>10</v>
      </c>
      <c r="D58" s="4" t="s">
        <v>11</v>
      </c>
      <c r="E58" s="4" t="s">
        <v>71</v>
      </c>
      <c r="F58" s="4" t="s">
        <v>12</v>
      </c>
      <c r="G58" s="4">
        <v>2260000</v>
      </c>
      <c r="H58" s="5">
        <f>G58+G59</f>
        <v>2975490</v>
      </c>
    </row>
    <row r="59" spans="1:15" x14ac:dyDescent="0.25">
      <c r="A59" s="4" t="s">
        <v>14</v>
      </c>
      <c r="B59" s="4" t="s">
        <v>15</v>
      </c>
      <c r="C59" s="4" t="s">
        <v>10</v>
      </c>
      <c r="D59" s="4" t="s">
        <v>13</v>
      </c>
      <c r="E59" s="4" t="s">
        <v>71</v>
      </c>
      <c r="F59" s="4" t="s">
        <v>12</v>
      </c>
      <c r="G59" s="4">
        <v>715490</v>
      </c>
    </row>
    <row r="60" spans="1:15" x14ac:dyDescent="0.25">
      <c r="A60" s="4" t="s">
        <v>17</v>
      </c>
      <c r="B60" s="4" t="s">
        <v>18</v>
      </c>
      <c r="C60" s="4" t="s">
        <v>10</v>
      </c>
      <c r="D60" s="4" t="s">
        <v>11</v>
      </c>
      <c r="E60" s="4" t="s">
        <v>71</v>
      </c>
      <c r="F60" s="4" t="s">
        <v>12</v>
      </c>
      <c r="G60" s="4">
        <v>1111062.2</v>
      </c>
      <c r="H60" s="5">
        <f>G60+G61</f>
        <v>1474857.6</v>
      </c>
    </row>
    <row r="61" spans="1:15" x14ac:dyDescent="0.25">
      <c r="A61" s="4" t="s">
        <v>17</v>
      </c>
      <c r="B61" s="4" t="s">
        <v>18</v>
      </c>
      <c r="C61" s="4" t="s">
        <v>10</v>
      </c>
      <c r="D61" s="4" t="s">
        <v>13</v>
      </c>
      <c r="E61" s="4" t="s">
        <v>71</v>
      </c>
      <c r="F61" s="4" t="s">
        <v>12</v>
      </c>
      <c r="G61" s="4">
        <v>363795.4</v>
      </c>
    </row>
    <row r="62" spans="1:15" x14ac:dyDescent="0.25">
      <c r="A62" s="4" t="s">
        <v>19</v>
      </c>
      <c r="B62" s="4" t="s">
        <v>20</v>
      </c>
      <c r="C62" s="4" t="s">
        <v>10</v>
      </c>
      <c r="D62" s="4" t="s">
        <v>11</v>
      </c>
      <c r="E62" s="4" t="s">
        <v>71</v>
      </c>
      <c r="F62" s="4" t="s">
        <v>12</v>
      </c>
      <c r="G62" s="4">
        <v>538411</v>
      </c>
      <c r="H62" s="5">
        <f>G62+G63</f>
        <v>2466246</v>
      </c>
    </row>
    <row r="63" spans="1:15" x14ac:dyDescent="0.25">
      <c r="A63" s="4" t="s">
        <v>19</v>
      </c>
      <c r="B63" s="4" t="s">
        <v>20</v>
      </c>
      <c r="C63" s="4" t="s">
        <v>10</v>
      </c>
      <c r="D63" s="4" t="s">
        <v>13</v>
      </c>
      <c r="E63" s="4" t="s">
        <v>71</v>
      </c>
      <c r="F63" s="4" t="s">
        <v>12</v>
      </c>
      <c r="G63" s="4">
        <v>1927835</v>
      </c>
    </row>
    <row r="64" spans="1:15" x14ac:dyDescent="0.25">
      <c r="A64" s="4" t="s">
        <v>23</v>
      </c>
      <c r="B64" s="4" t="s">
        <v>24</v>
      </c>
      <c r="C64" s="4" t="s">
        <v>10</v>
      </c>
      <c r="D64" s="4" t="s">
        <v>11</v>
      </c>
      <c r="E64" s="4" t="s">
        <v>71</v>
      </c>
      <c r="F64" s="4" t="s">
        <v>12</v>
      </c>
      <c r="G64" s="4">
        <v>9040600</v>
      </c>
      <c r="H64" s="5">
        <f>G64+G65</f>
        <v>9597200</v>
      </c>
    </row>
    <row r="65" spans="1:8" x14ac:dyDescent="0.25">
      <c r="A65" s="4" t="s">
        <v>23</v>
      </c>
      <c r="B65" s="4" t="s">
        <v>24</v>
      </c>
      <c r="C65" s="4" t="s">
        <v>10</v>
      </c>
      <c r="D65" s="4" t="s">
        <v>13</v>
      </c>
      <c r="E65" s="4" t="s">
        <v>71</v>
      </c>
      <c r="F65" s="4" t="s">
        <v>12</v>
      </c>
      <c r="G65" s="4">
        <v>556600</v>
      </c>
    </row>
    <row r="66" spans="1:8" x14ac:dyDescent="0.25">
      <c r="A66" s="4" t="s">
        <v>25</v>
      </c>
      <c r="B66" s="4" t="s">
        <v>26</v>
      </c>
      <c r="C66" s="4" t="s">
        <v>10</v>
      </c>
      <c r="D66" s="4" t="s">
        <v>11</v>
      </c>
      <c r="E66" s="4" t="s">
        <v>71</v>
      </c>
      <c r="F66" s="4" t="s">
        <v>12</v>
      </c>
      <c r="G66" s="4">
        <v>911620</v>
      </c>
      <c r="H66" s="5">
        <f>G66+G67</f>
        <v>1063020</v>
      </c>
    </row>
    <row r="67" spans="1:8" x14ac:dyDescent="0.25">
      <c r="A67" s="4" t="s">
        <v>25</v>
      </c>
      <c r="B67" s="4" t="s">
        <v>26</v>
      </c>
      <c r="C67" s="4" t="s">
        <v>10</v>
      </c>
      <c r="D67" s="4" t="s">
        <v>13</v>
      </c>
      <c r="E67" s="4" t="s">
        <v>71</v>
      </c>
      <c r="F67" s="4" t="s">
        <v>12</v>
      </c>
      <c r="G67" s="4">
        <v>151400</v>
      </c>
    </row>
    <row r="68" spans="1:8" x14ac:dyDescent="0.25">
      <c r="A68" s="4" t="s">
        <v>27</v>
      </c>
      <c r="B68" s="4" t="s">
        <v>28</v>
      </c>
      <c r="C68" s="4" t="s">
        <v>10</v>
      </c>
      <c r="D68" s="4" t="s">
        <v>11</v>
      </c>
      <c r="E68" s="4" t="s">
        <v>71</v>
      </c>
      <c r="F68" s="4" t="s">
        <v>12</v>
      </c>
      <c r="G68" s="4">
        <v>3231500.8</v>
      </c>
      <c r="H68" s="5">
        <f>G68+G69</f>
        <v>4030875.1999999997</v>
      </c>
    </row>
    <row r="69" spans="1:8" x14ac:dyDescent="0.25">
      <c r="A69" s="4" t="s">
        <v>27</v>
      </c>
      <c r="B69" s="4" t="s">
        <v>28</v>
      </c>
      <c r="C69" s="4" t="s">
        <v>10</v>
      </c>
      <c r="D69" s="4" t="s">
        <v>13</v>
      </c>
      <c r="E69" s="4" t="s">
        <v>71</v>
      </c>
      <c r="F69" s="4" t="s">
        <v>12</v>
      </c>
      <c r="G69" s="4">
        <v>799374.4</v>
      </c>
    </row>
    <row r="70" spans="1:8" x14ac:dyDescent="0.25">
      <c r="A70" s="4" t="s">
        <v>29</v>
      </c>
      <c r="B70" s="4" t="s">
        <v>30</v>
      </c>
      <c r="C70" s="4" t="s">
        <v>10</v>
      </c>
      <c r="D70" s="4" t="s">
        <v>11</v>
      </c>
      <c r="E70" s="4" t="s">
        <v>71</v>
      </c>
      <c r="F70" s="4" t="s">
        <v>12</v>
      </c>
      <c r="G70" s="4">
        <v>21671764.399999999</v>
      </c>
      <c r="H70" s="5">
        <f>G70+G71</f>
        <v>22620194.599999998</v>
      </c>
    </row>
    <row r="71" spans="1:8" x14ac:dyDescent="0.25">
      <c r="A71" s="4" t="s">
        <v>29</v>
      </c>
      <c r="B71" s="4" t="s">
        <v>30</v>
      </c>
      <c r="C71" s="4" t="s">
        <v>10</v>
      </c>
      <c r="D71" s="4" t="s">
        <v>13</v>
      </c>
      <c r="E71" s="4" t="s">
        <v>71</v>
      </c>
      <c r="F71" s="4" t="s">
        <v>12</v>
      </c>
      <c r="G71" s="4">
        <v>948430.2</v>
      </c>
    </row>
    <row r="72" spans="1:8" x14ac:dyDescent="0.25">
      <c r="A72" s="4" t="s">
        <v>31</v>
      </c>
      <c r="B72" s="4" t="s">
        <v>32</v>
      </c>
      <c r="C72" s="4" t="s">
        <v>10</v>
      </c>
      <c r="D72" s="4" t="s">
        <v>11</v>
      </c>
      <c r="E72" s="4" t="s">
        <v>71</v>
      </c>
      <c r="F72" s="4" t="s">
        <v>12</v>
      </c>
      <c r="G72" s="4">
        <v>11826394</v>
      </c>
      <c r="H72" s="5">
        <f>G72+G73</f>
        <v>16425529</v>
      </c>
    </row>
    <row r="73" spans="1:8" x14ac:dyDescent="0.25">
      <c r="A73" s="4" t="s">
        <v>31</v>
      </c>
      <c r="B73" s="4" t="s">
        <v>32</v>
      </c>
      <c r="C73" s="4" t="s">
        <v>10</v>
      </c>
      <c r="D73" s="4" t="s">
        <v>13</v>
      </c>
      <c r="E73" s="4" t="s">
        <v>71</v>
      </c>
      <c r="F73" s="4" t="s">
        <v>12</v>
      </c>
      <c r="G73" s="4">
        <v>4599135</v>
      </c>
    </row>
    <row r="74" spans="1:8" x14ac:dyDescent="0.25">
      <c r="A74" s="4" t="s">
        <v>33</v>
      </c>
      <c r="B74" s="4" t="s">
        <v>34</v>
      </c>
      <c r="C74" s="4" t="s">
        <v>10</v>
      </c>
      <c r="D74" s="4" t="s">
        <v>11</v>
      </c>
      <c r="E74" s="4" t="s">
        <v>71</v>
      </c>
      <c r="F74" s="4" t="s">
        <v>12</v>
      </c>
      <c r="G74" s="4">
        <v>30514800</v>
      </c>
      <c r="H74" s="5">
        <f>G74+G75</f>
        <v>33587400</v>
      </c>
    </row>
    <row r="75" spans="1:8" x14ac:dyDescent="0.25">
      <c r="A75" s="4" t="s">
        <v>33</v>
      </c>
      <c r="B75" s="4" t="s">
        <v>34</v>
      </c>
      <c r="C75" s="4" t="s">
        <v>10</v>
      </c>
      <c r="D75" s="4" t="s">
        <v>13</v>
      </c>
      <c r="E75" s="4" t="s">
        <v>71</v>
      </c>
      <c r="F75" s="4" t="s">
        <v>12</v>
      </c>
      <c r="G75" s="4">
        <v>3072600</v>
      </c>
    </row>
    <row r="76" spans="1:8" x14ac:dyDescent="0.25">
      <c r="A76" s="4" t="s">
        <v>35</v>
      </c>
      <c r="B76" s="4" t="s">
        <v>36</v>
      </c>
      <c r="C76" s="4" t="s">
        <v>10</v>
      </c>
      <c r="D76" s="4" t="s">
        <v>11</v>
      </c>
      <c r="E76" s="4" t="s">
        <v>71</v>
      </c>
      <c r="F76" s="4" t="s">
        <v>12</v>
      </c>
      <c r="G76" s="4">
        <v>189920</v>
      </c>
      <c r="H76" s="5">
        <f>G76+G77</f>
        <v>308240</v>
      </c>
    </row>
    <row r="77" spans="1:8" x14ac:dyDescent="0.25">
      <c r="A77" s="4" t="s">
        <v>35</v>
      </c>
      <c r="B77" s="4" t="s">
        <v>36</v>
      </c>
      <c r="C77" s="4" t="s">
        <v>10</v>
      </c>
      <c r="D77" s="4" t="s">
        <v>13</v>
      </c>
      <c r="E77" s="4" t="s">
        <v>71</v>
      </c>
      <c r="F77" s="4" t="s">
        <v>12</v>
      </c>
      <c r="G77" s="4">
        <v>118320</v>
      </c>
    </row>
    <row r="78" spans="1:8" x14ac:dyDescent="0.25">
      <c r="A78" s="4" t="s">
        <v>37</v>
      </c>
      <c r="B78" s="4" t="s">
        <v>38</v>
      </c>
      <c r="C78" s="4" t="s">
        <v>10</v>
      </c>
      <c r="D78" s="4" t="s">
        <v>11</v>
      </c>
      <c r="E78" s="4" t="s">
        <v>71</v>
      </c>
      <c r="F78" s="4" t="s">
        <v>12</v>
      </c>
      <c r="G78" s="4">
        <v>170108</v>
      </c>
      <c r="H78" s="5">
        <f>G78+G79</f>
        <v>1137653</v>
      </c>
    </row>
    <row r="79" spans="1:8" x14ac:dyDescent="0.25">
      <c r="A79" s="4" t="s">
        <v>37</v>
      </c>
      <c r="B79" s="4" t="s">
        <v>38</v>
      </c>
      <c r="C79" s="4" t="s">
        <v>10</v>
      </c>
      <c r="D79" s="4" t="s">
        <v>13</v>
      </c>
      <c r="E79" s="4" t="s">
        <v>71</v>
      </c>
      <c r="F79" s="4" t="s">
        <v>12</v>
      </c>
      <c r="G79" s="4">
        <v>967545</v>
      </c>
    </row>
    <row r="80" spans="1:8" x14ac:dyDescent="0.25">
      <c r="A80" s="4" t="s">
        <v>39</v>
      </c>
      <c r="B80" s="4" t="s">
        <v>40</v>
      </c>
      <c r="C80" s="4" t="s">
        <v>10</v>
      </c>
      <c r="D80" s="4" t="s">
        <v>11</v>
      </c>
      <c r="E80" s="4" t="s">
        <v>71</v>
      </c>
      <c r="F80" s="4" t="s">
        <v>12</v>
      </c>
      <c r="G80" s="4">
        <v>1604455</v>
      </c>
      <c r="H80" s="5">
        <f>G80+G81</f>
        <v>1608983</v>
      </c>
    </row>
    <row r="81" spans="1:8" x14ac:dyDescent="0.25">
      <c r="A81" s="4" t="s">
        <v>39</v>
      </c>
      <c r="B81" s="4" t="s">
        <v>40</v>
      </c>
      <c r="C81" s="4" t="s">
        <v>10</v>
      </c>
      <c r="D81" s="4" t="s">
        <v>13</v>
      </c>
      <c r="E81" s="4" t="s">
        <v>71</v>
      </c>
      <c r="F81" s="4" t="s">
        <v>12</v>
      </c>
      <c r="G81" s="4">
        <v>4528</v>
      </c>
    </row>
    <row r="82" spans="1:8" x14ac:dyDescent="0.25">
      <c r="A82" s="4" t="s">
        <v>41</v>
      </c>
      <c r="B82" s="4" t="s">
        <v>42</v>
      </c>
      <c r="C82" s="4" t="s">
        <v>10</v>
      </c>
      <c r="D82" s="4" t="s">
        <v>11</v>
      </c>
      <c r="E82" s="4" t="s">
        <v>71</v>
      </c>
      <c r="F82" s="4" t="s">
        <v>12</v>
      </c>
      <c r="G82" s="4">
        <v>697607.2</v>
      </c>
      <c r="H82" s="5">
        <f>G82+G83</f>
        <v>1076500.7999999998</v>
      </c>
    </row>
    <row r="83" spans="1:8" x14ac:dyDescent="0.25">
      <c r="A83" s="4" t="s">
        <v>41</v>
      </c>
      <c r="B83" s="4" t="s">
        <v>42</v>
      </c>
      <c r="C83" s="4" t="s">
        <v>10</v>
      </c>
      <c r="D83" s="4" t="s">
        <v>13</v>
      </c>
      <c r="E83" s="4" t="s">
        <v>71</v>
      </c>
      <c r="F83" s="4" t="s">
        <v>12</v>
      </c>
      <c r="G83" s="4">
        <v>378893.6</v>
      </c>
    </row>
    <row r="84" spans="1:8" x14ac:dyDescent="0.25">
      <c r="A84" s="4" t="s">
        <v>43</v>
      </c>
      <c r="B84" s="4" t="s">
        <v>44</v>
      </c>
      <c r="C84" s="4" t="s">
        <v>10</v>
      </c>
      <c r="D84" s="4" t="s">
        <v>11</v>
      </c>
      <c r="E84" s="4" t="s">
        <v>71</v>
      </c>
      <c r="F84" s="4" t="s">
        <v>12</v>
      </c>
      <c r="G84" s="4">
        <v>5338947.4000000004</v>
      </c>
      <c r="H84" s="5">
        <f>G84+G85</f>
        <v>7165241.4000000004</v>
      </c>
    </row>
    <row r="85" spans="1:8" x14ac:dyDescent="0.25">
      <c r="A85" s="4" t="s">
        <v>43</v>
      </c>
      <c r="B85" s="4" t="s">
        <v>44</v>
      </c>
      <c r="C85" s="4" t="s">
        <v>10</v>
      </c>
      <c r="D85" s="4" t="s">
        <v>13</v>
      </c>
      <c r="E85" s="4" t="s">
        <v>71</v>
      </c>
      <c r="F85" s="4" t="s">
        <v>12</v>
      </c>
      <c r="G85" s="4">
        <v>1826294</v>
      </c>
    </row>
    <row r="86" spans="1:8" x14ac:dyDescent="0.25">
      <c r="A86" s="4" t="s">
        <v>45</v>
      </c>
      <c r="B86" s="4" t="s">
        <v>46</v>
      </c>
      <c r="C86" s="4" t="s">
        <v>10</v>
      </c>
      <c r="D86" s="4" t="s">
        <v>11</v>
      </c>
      <c r="E86" s="4" t="s">
        <v>71</v>
      </c>
      <c r="F86" s="4" t="s">
        <v>12</v>
      </c>
      <c r="G86" s="4">
        <v>2295400</v>
      </c>
      <c r="H86" s="5">
        <f>G86+G87</f>
        <v>3500000</v>
      </c>
    </row>
    <row r="87" spans="1:8" x14ac:dyDescent="0.25">
      <c r="A87" s="4" t="s">
        <v>45</v>
      </c>
      <c r="B87" s="4" t="s">
        <v>46</v>
      </c>
      <c r="C87" s="4" t="s">
        <v>10</v>
      </c>
      <c r="D87" s="4" t="s">
        <v>13</v>
      </c>
      <c r="E87" s="4" t="s">
        <v>71</v>
      </c>
      <c r="F87" s="4" t="s">
        <v>12</v>
      </c>
      <c r="G87" s="4">
        <v>1204600</v>
      </c>
    </row>
    <row r="88" spans="1:8" x14ac:dyDescent="0.25">
      <c r="A88" s="4" t="s">
        <v>51</v>
      </c>
      <c r="B88" s="4" t="s">
        <v>52</v>
      </c>
      <c r="C88" s="4" t="s">
        <v>10</v>
      </c>
      <c r="D88" s="4" t="s">
        <v>11</v>
      </c>
      <c r="E88" s="4" t="s">
        <v>71</v>
      </c>
      <c r="F88" s="4" t="s">
        <v>12</v>
      </c>
      <c r="G88" s="4">
        <v>287105.8</v>
      </c>
      <c r="H88" s="5">
        <f>G88+G89</f>
        <v>375048.4</v>
      </c>
    </row>
    <row r="89" spans="1:8" x14ac:dyDescent="0.25">
      <c r="A89" s="4" t="s">
        <v>51</v>
      </c>
      <c r="B89" s="4" t="s">
        <v>52</v>
      </c>
      <c r="C89" s="4" t="s">
        <v>10</v>
      </c>
      <c r="D89" s="4" t="s">
        <v>13</v>
      </c>
      <c r="E89" s="4" t="s">
        <v>71</v>
      </c>
      <c r="F89" s="4" t="s">
        <v>12</v>
      </c>
      <c r="G89" s="4">
        <v>87942.6</v>
      </c>
    </row>
    <row r="90" spans="1:8" x14ac:dyDescent="0.25">
      <c r="A90" s="4" t="s">
        <v>53</v>
      </c>
      <c r="B90" s="4" t="s">
        <v>54</v>
      </c>
      <c r="C90" s="4" t="s">
        <v>10</v>
      </c>
      <c r="D90" s="4" t="s">
        <v>11</v>
      </c>
      <c r="E90" s="4" t="s">
        <v>71</v>
      </c>
      <c r="F90" s="4" t="s">
        <v>12</v>
      </c>
      <c r="G90" s="4">
        <v>13511915.800000001</v>
      </c>
      <c r="H90" s="5">
        <f>G90+G91</f>
        <v>16541769.600000001</v>
      </c>
    </row>
    <row r="91" spans="1:8" x14ac:dyDescent="0.25">
      <c r="A91" s="4" t="s">
        <v>53</v>
      </c>
      <c r="B91" s="4" t="s">
        <v>54</v>
      </c>
      <c r="C91" s="4" t="s">
        <v>10</v>
      </c>
      <c r="D91" s="4" t="s">
        <v>13</v>
      </c>
      <c r="E91" s="4" t="s">
        <v>71</v>
      </c>
      <c r="F91" s="4" t="s">
        <v>12</v>
      </c>
      <c r="G91" s="4">
        <v>3029853.8</v>
      </c>
    </row>
    <row r="92" spans="1:8" x14ac:dyDescent="0.25">
      <c r="A92" s="4" t="s">
        <v>55</v>
      </c>
      <c r="B92" s="4" t="s">
        <v>56</v>
      </c>
      <c r="C92" s="4" t="s">
        <v>10</v>
      </c>
      <c r="D92" s="4" t="s">
        <v>11</v>
      </c>
      <c r="E92" s="4" t="s">
        <v>71</v>
      </c>
      <c r="F92" s="4" t="s">
        <v>12</v>
      </c>
      <c r="G92" s="4">
        <v>1861551</v>
      </c>
      <c r="H92" s="5">
        <f>G92+G93</f>
        <v>1912768</v>
      </c>
    </row>
    <row r="93" spans="1:8" x14ac:dyDescent="0.25">
      <c r="A93" s="4" t="s">
        <v>55</v>
      </c>
      <c r="B93" s="4" t="s">
        <v>56</v>
      </c>
      <c r="C93" s="4" t="s">
        <v>10</v>
      </c>
      <c r="D93" s="4" t="s">
        <v>13</v>
      </c>
      <c r="E93" s="4" t="s">
        <v>71</v>
      </c>
      <c r="F93" s="4" t="s">
        <v>12</v>
      </c>
      <c r="G93" s="4">
        <v>51217</v>
      </c>
    </row>
    <row r="94" spans="1:8" x14ac:dyDescent="0.25">
      <c r="A94" s="4" t="s">
        <v>57</v>
      </c>
      <c r="B94" s="4" t="s">
        <v>58</v>
      </c>
      <c r="C94" s="4" t="s">
        <v>10</v>
      </c>
      <c r="D94" s="4" t="s">
        <v>11</v>
      </c>
      <c r="E94" s="4" t="s">
        <v>71</v>
      </c>
      <c r="F94" s="4" t="s">
        <v>12</v>
      </c>
      <c r="G94" s="4">
        <v>4329028.8</v>
      </c>
      <c r="H94" s="5">
        <f>G94+G95</f>
        <v>8470212.1999999993</v>
      </c>
    </row>
    <row r="95" spans="1:8" x14ac:dyDescent="0.25">
      <c r="A95" s="4" t="s">
        <v>57</v>
      </c>
      <c r="B95" s="4" t="s">
        <v>58</v>
      </c>
      <c r="C95" s="4" t="s">
        <v>10</v>
      </c>
      <c r="D95" s="4" t="s">
        <v>13</v>
      </c>
      <c r="E95" s="4" t="s">
        <v>71</v>
      </c>
      <c r="F95" s="4" t="s">
        <v>12</v>
      </c>
      <c r="G95" s="4">
        <v>4141183.4</v>
      </c>
    </row>
    <row r="96" spans="1:8" x14ac:dyDescent="0.25">
      <c r="A96" s="4" t="s">
        <v>59</v>
      </c>
      <c r="B96" s="4" t="s">
        <v>60</v>
      </c>
      <c r="C96" s="4" t="s">
        <v>10</v>
      </c>
      <c r="D96" s="4" t="s">
        <v>11</v>
      </c>
      <c r="E96" s="4" t="s">
        <v>71</v>
      </c>
      <c r="F96" s="4" t="s">
        <v>12</v>
      </c>
      <c r="G96" s="4">
        <v>3340711</v>
      </c>
      <c r="H96" s="5">
        <f>G96+G97</f>
        <v>4897190.5999999996</v>
      </c>
    </row>
    <row r="97" spans="1:8" x14ac:dyDescent="0.25">
      <c r="A97" s="4" t="s">
        <v>59</v>
      </c>
      <c r="B97" s="4" t="s">
        <v>60</v>
      </c>
      <c r="C97" s="4" t="s">
        <v>10</v>
      </c>
      <c r="D97" s="4" t="s">
        <v>13</v>
      </c>
      <c r="E97" s="4" t="s">
        <v>71</v>
      </c>
      <c r="F97" s="4" t="s">
        <v>12</v>
      </c>
      <c r="G97" s="4">
        <v>1556479.6</v>
      </c>
    </row>
    <row r="98" spans="1:8" x14ac:dyDescent="0.25">
      <c r="A98" s="4" t="s">
        <v>61</v>
      </c>
      <c r="B98" s="4" t="s">
        <v>62</v>
      </c>
      <c r="C98" s="4" t="s">
        <v>10</v>
      </c>
      <c r="D98" s="4" t="s">
        <v>11</v>
      </c>
      <c r="E98" s="4" t="s">
        <v>71</v>
      </c>
      <c r="F98" s="4" t="s">
        <v>12</v>
      </c>
      <c r="G98" s="4">
        <v>2062716.6</v>
      </c>
      <c r="H98" s="5">
        <f>G98+G99</f>
        <v>2365476.2000000002</v>
      </c>
    </row>
    <row r="99" spans="1:8" x14ac:dyDescent="0.25">
      <c r="A99" s="4" t="s">
        <v>61</v>
      </c>
      <c r="B99" s="4" t="s">
        <v>62</v>
      </c>
      <c r="C99" s="4" t="s">
        <v>10</v>
      </c>
      <c r="D99" s="4" t="s">
        <v>13</v>
      </c>
      <c r="E99" s="4" t="s">
        <v>71</v>
      </c>
      <c r="F99" s="4" t="s">
        <v>12</v>
      </c>
      <c r="G99" s="4">
        <v>302759.59999999998</v>
      </c>
    </row>
    <row r="100" spans="1:8" x14ac:dyDescent="0.25">
      <c r="A100" s="4" t="s">
        <v>63</v>
      </c>
      <c r="B100" s="4" t="s">
        <v>64</v>
      </c>
      <c r="C100" s="4" t="s">
        <v>10</v>
      </c>
      <c r="D100" s="4" t="s">
        <v>11</v>
      </c>
      <c r="E100" s="4" t="s">
        <v>71</v>
      </c>
      <c r="F100" s="4" t="s">
        <v>12</v>
      </c>
      <c r="G100" s="4">
        <v>3016372.4</v>
      </c>
      <c r="H100" s="5">
        <f>G100+G101</f>
        <v>3959997.4</v>
      </c>
    </row>
    <row r="101" spans="1:8" x14ac:dyDescent="0.25">
      <c r="A101" s="4" t="s">
        <v>63</v>
      </c>
      <c r="B101" s="4" t="s">
        <v>64</v>
      </c>
      <c r="C101" s="4" t="s">
        <v>10</v>
      </c>
      <c r="D101" s="4" t="s">
        <v>13</v>
      </c>
      <c r="E101" s="4" t="s">
        <v>71</v>
      </c>
      <c r="F101" s="4" t="s">
        <v>12</v>
      </c>
      <c r="G101" s="4">
        <v>943625</v>
      </c>
    </row>
    <row r="102" spans="1:8" x14ac:dyDescent="0.25">
      <c r="A102" s="4" t="s">
        <v>65</v>
      </c>
      <c r="B102" s="4" t="s">
        <v>66</v>
      </c>
      <c r="C102" s="4" t="s">
        <v>10</v>
      </c>
      <c r="D102" s="4" t="s">
        <v>11</v>
      </c>
      <c r="E102" s="4" t="s">
        <v>71</v>
      </c>
      <c r="F102" s="4" t="s">
        <v>12</v>
      </c>
      <c r="G102" s="4">
        <v>35300000</v>
      </c>
      <c r="H102" s="5">
        <f>G102+G103</f>
        <v>35500000</v>
      </c>
    </row>
    <row r="103" spans="1:8" x14ac:dyDescent="0.25">
      <c r="A103" s="4" t="s">
        <v>65</v>
      </c>
      <c r="B103" s="4" t="s">
        <v>66</v>
      </c>
      <c r="C103" s="4" t="s">
        <v>10</v>
      </c>
      <c r="D103" s="4" t="s">
        <v>13</v>
      </c>
      <c r="E103" s="4" t="s">
        <v>71</v>
      </c>
      <c r="F103" s="4" t="s">
        <v>12</v>
      </c>
      <c r="G103" s="4">
        <v>200000</v>
      </c>
    </row>
    <row r="104" spans="1:8" x14ac:dyDescent="0.25">
      <c r="A104" s="4" t="s">
        <v>67</v>
      </c>
      <c r="B104" s="4" t="s">
        <v>68</v>
      </c>
      <c r="C104" s="4" t="s">
        <v>10</v>
      </c>
      <c r="D104" s="4" t="s">
        <v>11</v>
      </c>
      <c r="E104" s="4" t="s">
        <v>71</v>
      </c>
      <c r="F104" s="4" t="s">
        <v>12</v>
      </c>
      <c r="G104" s="4">
        <v>6567817.7999999998</v>
      </c>
      <c r="H104" s="5">
        <f>G104+G105</f>
        <v>6636453.7999999998</v>
      </c>
    </row>
    <row r="105" spans="1:8" x14ac:dyDescent="0.25">
      <c r="A105" s="4" t="s">
        <v>67</v>
      </c>
      <c r="B105" s="4" t="s">
        <v>68</v>
      </c>
      <c r="C105" s="4" t="s">
        <v>10</v>
      </c>
      <c r="D105" s="4" t="s">
        <v>13</v>
      </c>
      <c r="E105" s="4" t="s">
        <v>71</v>
      </c>
      <c r="F105" s="4" t="s">
        <v>12</v>
      </c>
      <c r="G105" s="4">
        <v>68636</v>
      </c>
    </row>
    <row r="107" spans="1:8" x14ac:dyDescent="0.25">
      <c r="A107" s="14" t="s">
        <v>77</v>
      </c>
      <c r="B107" s="14"/>
      <c r="C107" s="14"/>
      <c r="D107" s="14"/>
      <c r="E107" s="14"/>
      <c r="F107" s="14"/>
      <c r="G107" s="14"/>
      <c r="H107" s="14"/>
    </row>
    <row r="108" spans="1:8" x14ac:dyDescent="0.25">
      <c r="A108" s="4" t="s">
        <v>1</v>
      </c>
      <c r="B108" s="4" t="s">
        <v>2</v>
      </c>
      <c r="C108" s="4" t="s">
        <v>3</v>
      </c>
      <c r="D108" s="4" t="s">
        <v>4</v>
      </c>
      <c r="E108" s="4" t="s">
        <v>5</v>
      </c>
      <c r="F108" s="4" t="s">
        <v>6</v>
      </c>
      <c r="G108" s="4" t="s">
        <v>72</v>
      </c>
      <c r="H108" s="4" t="s">
        <v>78</v>
      </c>
    </row>
    <row r="109" spans="1:8" x14ac:dyDescent="0.25">
      <c r="A109" s="4" t="s">
        <v>8</v>
      </c>
      <c r="B109" s="4" t="s">
        <v>9</v>
      </c>
      <c r="C109" s="4" t="s">
        <v>10</v>
      </c>
      <c r="D109" s="4" t="s">
        <v>11</v>
      </c>
      <c r="E109" s="4" t="s">
        <v>71</v>
      </c>
      <c r="F109" s="4" t="s">
        <v>12</v>
      </c>
      <c r="G109" s="4">
        <v>0</v>
      </c>
      <c r="H109" s="5">
        <f>G109+G110</f>
        <v>0</v>
      </c>
    </row>
    <row r="110" spans="1:8" x14ac:dyDescent="0.25">
      <c r="A110" s="4" t="s">
        <v>8</v>
      </c>
      <c r="B110" s="4" t="s">
        <v>9</v>
      </c>
      <c r="C110" s="4" t="s">
        <v>10</v>
      </c>
      <c r="D110" s="4" t="s">
        <v>13</v>
      </c>
      <c r="E110" s="4" t="s">
        <v>71</v>
      </c>
      <c r="F110" s="4" t="s">
        <v>12</v>
      </c>
      <c r="G110" s="4">
        <v>0</v>
      </c>
    </row>
    <row r="111" spans="1:8" x14ac:dyDescent="0.25">
      <c r="A111" s="4" t="s">
        <v>14</v>
      </c>
      <c r="B111" s="4" t="s">
        <v>15</v>
      </c>
      <c r="C111" s="4" t="s">
        <v>10</v>
      </c>
      <c r="D111" s="4" t="s">
        <v>11</v>
      </c>
      <c r="E111" s="4" t="s">
        <v>71</v>
      </c>
      <c r="F111" s="4" t="s">
        <v>12</v>
      </c>
      <c r="G111" s="4">
        <v>115400</v>
      </c>
      <c r="H111" s="5">
        <f>G111+G112</f>
        <v>173100</v>
      </c>
    </row>
    <row r="112" spans="1:8" x14ac:dyDescent="0.25">
      <c r="A112" s="4" t="s">
        <v>14</v>
      </c>
      <c r="B112" s="4" t="s">
        <v>15</v>
      </c>
      <c r="C112" s="4" t="s">
        <v>10</v>
      </c>
      <c r="D112" s="4" t="s">
        <v>13</v>
      </c>
      <c r="E112" s="4" t="s">
        <v>71</v>
      </c>
      <c r="F112" s="4" t="s">
        <v>12</v>
      </c>
      <c r="G112" s="4">
        <v>57700</v>
      </c>
    </row>
    <row r="113" spans="1:8" x14ac:dyDescent="0.25">
      <c r="A113" s="4" t="s">
        <v>17</v>
      </c>
      <c r="B113" s="4" t="s">
        <v>18</v>
      </c>
      <c r="C113" s="4" t="s">
        <v>10</v>
      </c>
      <c r="D113" s="4" t="s">
        <v>11</v>
      </c>
      <c r="E113" s="4" t="s">
        <v>71</v>
      </c>
      <c r="F113" s="4" t="s">
        <v>12</v>
      </c>
      <c r="G113" s="4">
        <v>48002.8</v>
      </c>
      <c r="H113" s="5">
        <f>G113+G114</f>
        <v>60810.200000000004</v>
      </c>
    </row>
    <row r="114" spans="1:8" x14ac:dyDescent="0.25">
      <c r="A114" s="4" t="s">
        <v>17</v>
      </c>
      <c r="B114" s="4" t="s">
        <v>18</v>
      </c>
      <c r="C114" s="4" t="s">
        <v>10</v>
      </c>
      <c r="D114" s="4" t="s">
        <v>13</v>
      </c>
      <c r="E114" s="4" t="s">
        <v>71</v>
      </c>
      <c r="F114" s="4" t="s">
        <v>12</v>
      </c>
      <c r="G114" s="4">
        <v>12807.4</v>
      </c>
    </row>
    <row r="115" spans="1:8" x14ac:dyDescent="0.25">
      <c r="A115" s="4" t="s">
        <v>19</v>
      </c>
      <c r="B115" s="4" t="s">
        <v>20</v>
      </c>
      <c r="C115" s="4" t="s">
        <v>10</v>
      </c>
      <c r="D115" s="4" t="s">
        <v>11</v>
      </c>
      <c r="E115" s="4" t="s">
        <v>71</v>
      </c>
      <c r="F115" s="4" t="s">
        <v>12</v>
      </c>
      <c r="G115" s="4">
        <v>2829.4</v>
      </c>
      <c r="H115" s="5">
        <f>G115+G116</f>
        <v>35862.6</v>
      </c>
    </row>
    <row r="116" spans="1:8" x14ac:dyDescent="0.25">
      <c r="A116" s="4" t="s">
        <v>19</v>
      </c>
      <c r="B116" s="4" t="s">
        <v>20</v>
      </c>
      <c r="C116" s="4" t="s">
        <v>10</v>
      </c>
      <c r="D116" s="4" t="s">
        <v>13</v>
      </c>
      <c r="E116" s="4" t="s">
        <v>71</v>
      </c>
      <c r="F116" s="4" t="s">
        <v>12</v>
      </c>
      <c r="G116" s="4">
        <v>33033.199999999997</v>
      </c>
    </row>
    <row r="117" spans="1:8" x14ac:dyDescent="0.25">
      <c r="A117" s="4" t="s">
        <v>23</v>
      </c>
      <c r="B117" s="4" t="s">
        <v>24</v>
      </c>
      <c r="C117" s="4" t="s">
        <v>10</v>
      </c>
      <c r="D117" s="4" t="s">
        <v>11</v>
      </c>
      <c r="E117" s="4" t="s">
        <v>71</v>
      </c>
      <c r="F117" s="4" t="s">
        <v>12</v>
      </c>
      <c r="G117" s="4">
        <v>69400</v>
      </c>
      <c r="H117" s="5">
        <f>G117+G118</f>
        <v>89600</v>
      </c>
    </row>
    <row r="118" spans="1:8" x14ac:dyDescent="0.25">
      <c r="A118" s="4" t="s">
        <v>23</v>
      </c>
      <c r="B118" s="4" t="s">
        <v>24</v>
      </c>
      <c r="C118" s="4" t="s">
        <v>10</v>
      </c>
      <c r="D118" s="4" t="s">
        <v>13</v>
      </c>
      <c r="E118" s="4" t="s">
        <v>71</v>
      </c>
      <c r="F118" s="4" t="s">
        <v>12</v>
      </c>
      <c r="G118" s="4">
        <v>20200</v>
      </c>
    </row>
    <row r="119" spans="1:8" x14ac:dyDescent="0.25">
      <c r="A119" s="4" t="s">
        <v>25</v>
      </c>
      <c r="B119" s="4" t="s">
        <v>26</v>
      </c>
      <c r="C119" s="4" t="s">
        <v>10</v>
      </c>
      <c r="D119" s="4" t="s">
        <v>11</v>
      </c>
      <c r="E119" s="4" t="s">
        <v>71</v>
      </c>
      <c r="F119" s="4" t="s">
        <v>12</v>
      </c>
      <c r="G119" s="4">
        <v>363300</v>
      </c>
      <c r="H119" s="5">
        <f>G119+G120</f>
        <v>380140</v>
      </c>
    </row>
    <row r="120" spans="1:8" x14ac:dyDescent="0.25">
      <c r="A120" s="4" t="s">
        <v>25</v>
      </c>
      <c r="B120" s="4" t="s">
        <v>26</v>
      </c>
      <c r="C120" s="4" t="s">
        <v>10</v>
      </c>
      <c r="D120" s="4" t="s">
        <v>13</v>
      </c>
      <c r="E120" s="4" t="s">
        <v>71</v>
      </c>
      <c r="F120" s="4" t="s">
        <v>12</v>
      </c>
      <c r="G120" s="4">
        <v>16840</v>
      </c>
    </row>
    <row r="121" spans="1:8" x14ac:dyDescent="0.25">
      <c r="A121" s="4" t="s">
        <v>27</v>
      </c>
      <c r="B121" s="4" t="s">
        <v>28</v>
      </c>
      <c r="C121" s="4" t="s">
        <v>10</v>
      </c>
      <c r="D121" s="4" t="s">
        <v>11</v>
      </c>
      <c r="E121" s="4" t="s">
        <v>71</v>
      </c>
      <c r="F121" s="4" t="s">
        <v>12</v>
      </c>
      <c r="G121" s="4">
        <v>27273</v>
      </c>
      <c r="H121" s="5">
        <f>G121+G122</f>
        <v>52273</v>
      </c>
    </row>
    <row r="122" spans="1:8" x14ac:dyDescent="0.25">
      <c r="A122" s="4" t="s">
        <v>27</v>
      </c>
      <c r="B122" s="4" t="s">
        <v>28</v>
      </c>
      <c r="C122" s="4" t="s">
        <v>10</v>
      </c>
      <c r="D122" s="4" t="s">
        <v>13</v>
      </c>
      <c r="E122" s="4" t="s">
        <v>71</v>
      </c>
      <c r="F122" s="4" t="s">
        <v>12</v>
      </c>
      <c r="G122" s="4">
        <v>25000</v>
      </c>
    </row>
    <row r="123" spans="1:8" x14ac:dyDescent="0.25">
      <c r="A123" s="4" t="s">
        <v>29</v>
      </c>
      <c r="B123" s="4" t="s">
        <v>30</v>
      </c>
      <c r="C123" s="4" t="s">
        <v>10</v>
      </c>
      <c r="D123" s="4" t="s">
        <v>11</v>
      </c>
      <c r="E123" s="4" t="s">
        <v>71</v>
      </c>
      <c r="F123" s="4" t="s">
        <v>12</v>
      </c>
      <c r="G123" s="4">
        <v>0</v>
      </c>
      <c r="H123" s="5">
        <f>G123+G124</f>
        <v>0</v>
      </c>
    </row>
    <row r="124" spans="1:8" x14ac:dyDescent="0.25">
      <c r="A124" s="4" t="s">
        <v>29</v>
      </c>
      <c r="B124" s="4" t="s">
        <v>30</v>
      </c>
      <c r="C124" s="4" t="s">
        <v>10</v>
      </c>
      <c r="D124" s="4" t="s">
        <v>13</v>
      </c>
      <c r="E124" s="4" t="s">
        <v>71</v>
      </c>
      <c r="F124" s="4" t="s">
        <v>12</v>
      </c>
      <c r="G124" s="4">
        <v>0</v>
      </c>
    </row>
    <row r="125" spans="1:8" x14ac:dyDescent="0.25">
      <c r="A125" s="4" t="s">
        <v>31</v>
      </c>
      <c r="B125" s="4" t="s">
        <v>32</v>
      </c>
      <c r="C125" s="4" t="s">
        <v>10</v>
      </c>
      <c r="D125" s="4" t="s">
        <v>11</v>
      </c>
      <c r="E125" s="4" t="s">
        <v>71</v>
      </c>
      <c r="F125" s="4" t="s">
        <v>12</v>
      </c>
      <c r="G125" s="4">
        <v>307416.40000000002</v>
      </c>
      <c r="H125" s="5">
        <f>G125+G126</f>
        <v>581977.4</v>
      </c>
    </row>
    <row r="126" spans="1:8" x14ac:dyDescent="0.25">
      <c r="A126" s="4" t="s">
        <v>31</v>
      </c>
      <c r="B126" s="4" t="s">
        <v>32</v>
      </c>
      <c r="C126" s="4" t="s">
        <v>10</v>
      </c>
      <c r="D126" s="4" t="s">
        <v>13</v>
      </c>
      <c r="E126" s="4" t="s">
        <v>71</v>
      </c>
      <c r="F126" s="4" t="s">
        <v>12</v>
      </c>
      <c r="G126" s="4">
        <v>274561</v>
      </c>
    </row>
    <row r="127" spans="1:8" x14ac:dyDescent="0.25">
      <c r="A127" s="4" t="s">
        <v>33</v>
      </c>
      <c r="B127" s="4" t="s">
        <v>34</v>
      </c>
      <c r="C127" s="4" t="s">
        <v>10</v>
      </c>
      <c r="D127" s="4" t="s">
        <v>11</v>
      </c>
      <c r="E127" s="4" t="s">
        <v>71</v>
      </c>
      <c r="F127" s="4" t="s">
        <v>12</v>
      </c>
      <c r="G127" s="4">
        <v>76600</v>
      </c>
      <c r="H127" s="5">
        <f>G127+G128</f>
        <v>76600</v>
      </c>
    </row>
    <row r="128" spans="1:8" x14ac:dyDescent="0.25">
      <c r="A128" s="4" t="s">
        <v>33</v>
      </c>
      <c r="B128" s="4" t="s">
        <v>34</v>
      </c>
      <c r="C128" s="4" t="s">
        <v>10</v>
      </c>
      <c r="D128" s="4" t="s">
        <v>13</v>
      </c>
      <c r="E128" s="4" t="s">
        <v>71</v>
      </c>
      <c r="F128" s="4" t="s">
        <v>12</v>
      </c>
      <c r="G128" s="4">
        <v>0</v>
      </c>
    </row>
    <row r="129" spans="1:8" x14ac:dyDescent="0.25">
      <c r="A129" s="4" t="s">
        <v>35</v>
      </c>
      <c r="B129" s="4" t="s">
        <v>36</v>
      </c>
      <c r="C129" s="4" t="s">
        <v>10</v>
      </c>
      <c r="D129" s="4" t="s">
        <v>11</v>
      </c>
      <c r="E129" s="4" t="s">
        <v>71</v>
      </c>
      <c r="F129" s="4" t="s">
        <v>12</v>
      </c>
      <c r="G129" s="4">
        <v>43120</v>
      </c>
      <c r="H129" s="5">
        <f>G129+G130</f>
        <v>64140</v>
      </c>
    </row>
    <row r="130" spans="1:8" x14ac:dyDescent="0.25">
      <c r="A130" s="4" t="s">
        <v>35</v>
      </c>
      <c r="B130" s="4" t="s">
        <v>36</v>
      </c>
      <c r="C130" s="4" t="s">
        <v>10</v>
      </c>
      <c r="D130" s="4" t="s">
        <v>13</v>
      </c>
      <c r="E130" s="4" t="s">
        <v>71</v>
      </c>
      <c r="F130" s="4" t="s">
        <v>12</v>
      </c>
      <c r="G130" s="4">
        <v>21020</v>
      </c>
    </row>
    <row r="131" spans="1:8" x14ac:dyDescent="0.25">
      <c r="A131" s="4" t="s">
        <v>37</v>
      </c>
      <c r="B131" s="4" t="s">
        <v>38</v>
      </c>
      <c r="C131" s="4" t="s">
        <v>10</v>
      </c>
      <c r="D131" s="4" t="s">
        <v>11</v>
      </c>
      <c r="E131" s="4" t="s">
        <v>71</v>
      </c>
      <c r="F131" s="4" t="s">
        <v>12</v>
      </c>
      <c r="G131" s="4">
        <v>209228.2</v>
      </c>
      <c r="H131" s="5">
        <f>G131+G132</f>
        <v>879729</v>
      </c>
    </row>
    <row r="132" spans="1:8" x14ac:dyDescent="0.25">
      <c r="A132" s="4" t="s">
        <v>37</v>
      </c>
      <c r="B132" s="4" t="s">
        <v>38</v>
      </c>
      <c r="C132" s="4" t="s">
        <v>10</v>
      </c>
      <c r="D132" s="4" t="s">
        <v>13</v>
      </c>
      <c r="E132" s="4" t="s">
        <v>71</v>
      </c>
      <c r="F132" s="4" t="s">
        <v>12</v>
      </c>
      <c r="G132" s="4">
        <v>670500.80000000005</v>
      </c>
    </row>
    <row r="133" spans="1:8" x14ac:dyDescent="0.25">
      <c r="A133" s="4" t="s">
        <v>39</v>
      </c>
      <c r="B133" s="4" t="s">
        <v>40</v>
      </c>
      <c r="C133" s="4" t="s">
        <v>10</v>
      </c>
      <c r="D133" s="4" t="s">
        <v>11</v>
      </c>
      <c r="E133" s="4" t="s">
        <v>71</v>
      </c>
      <c r="F133" s="4" t="s">
        <v>12</v>
      </c>
      <c r="G133" s="4">
        <v>147492.79999999999</v>
      </c>
      <c r="H133" s="5">
        <f>G133+G134</f>
        <v>147492.79999999999</v>
      </c>
    </row>
    <row r="134" spans="1:8" x14ac:dyDescent="0.25">
      <c r="A134" s="4" t="s">
        <v>39</v>
      </c>
      <c r="B134" s="4" t="s">
        <v>40</v>
      </c>
      <c r="C134" s="4" t="s">
        <v>10</v>
      </c>
      <c r="D134" s="4" t="s">
        <v>13</v>
      </c>
      <c r="E134" s="4" t="s">
        <v>71</v>
      </c>
      <c r="F134" s="4" t="s">
        <v>12</v>
      </c>
      <c r="G134" s="4">
        <v>0</v>
      </c>
    </row>
    <row r="135" spans="1:8" x14ac:dyDescent="0.25">
      <c r="A135" s="4" t="s">
        <v>41</v>
      </c>
      <c r="B135" s="4" t="s">
        <v>42</v>
      </c>
      <c r="C135" s="4" t="s">
        <v>10</v>
      </c>
      <c r="D135" s="4" t="s">
        <v>11</v>
      </c>
      <c r="E135" s="4" t="s">
        <v>71</v>
      </c>
      <c r="F135" s="4" t="s">
        <v>12</v>
      </c>
      <c r="G135" s="4">
        <v>241323.2</v>
      </c>
      <c r="H135" s="5">
        <f>G135+G136</f>
        <v>317039.40000000002</v>
      </c>
    </row>
    <row r="136" spans="1:8" x14ac:dyDescent="0.25">
      <c r="A136" s="4" t="s">
        <v>41</v>
      </c>
      <c r="B136" s="4" t="s">
        <v>42</v>
      </c>
      <c r="C136" s="4" t="s">
        <v>10</v>
      </c>
      <c r="D136" s="4" t="s">
        <v>13</v>
      </c>
      <c r="E136" s="4" t="s">
        <v>71</v>
      </c>
      <c r="F136" s="4" t="s">
        <v>12</v>
      </c>
      <c r="G136" s="4">
        <v>75716.2</v>
      </c>
    </row>
    <row r="137" spans="1:8" x14ac:dyDescent="0.25">
      <c r="A137" s="4" t="s">
        <v>43</v>
      </c>
      <c r="B137" s="4" t="s">
        <v>44</v>
      </c>
      <c r="C137" s="4" t="s">
        <v>10</v>
      </c>
      <c r="D137" s="4" t="s">
        <v>11</v>
      </c>
      <c r="E137" s="4" t="s">
        <v>71</v>
      </c>
      <c r="F137" s="4" t="s">
        <v>12</v>
      </c>
      <c r="G137" s="4">
        <v>646728.4</v>
      </c>
      <c r="H137" s="5">
        <f>G137+G138</f>
        <v>915700.4</v>
      </c>
    </row>
    <row r="138" spans="1:8" x14ac:dyDescent="0.25">
      <c r="A138" s="4" t="s">
        <v>43</v>
      </c>
      <c r="B138" s="4" t="s">
        <v>44</v>
      </c>
      <c r="C138" s="4" t="s">
        <v>10</v>
      </c>
      <c r="D138" s="4" t="s">
        <v>13</v>
      </c>
      <c r="E138" s="4" t="s">
        <v>71</v>
      </c>
      <c r="F138" s="4" t="s">
        <v>12</v>
      </c>
      <c r="G138" s="4">
        <v>268972</v>
      </c>
    </row>
    <row r="139" spans="1:8" x14ac:dyDescent="0.25">
      <c r="A139" s="4" t="s">
        <v>45</v>
      </c>
      <c r="B139" s="4" t="s">
        <v>46</v>
      </c>
      <c r="C139" s="4" t="s">
        <v>10</v>
      </c>
      <c r="D139" s="4" t="s">
        <v>11</v>
      </c>
      <c r="E139" s="4" t="s">
        <v>71</v>
      </c>
      <c r="F139" s="4" t="s">
        <v>12</v>
      </c>
      <c r="G139" s="4">
        <v>0</v>
      </c>
      <c r="H139" s="5">
        <f>G139+G140</f>
        <v>0</v>
      </c>
    </row>
    <row r="140" spans="1:8" x14ac:dyDescent="0.25">
      <c r="A140" s="4" t="s">
        <v>45</v>
      </c>
      <c r="B140" s="4" t="s">
        <v>46</v>
      </c>
      <c r="C140" s="4" t="s">
        <v>10</v>
      </c>
      <c r="D140" s="4" t="s">
        <v>13</v>
      </c>
      <c r="E140" s="4" t="s">
        <v>71</v>
      </c>
      <c r="F140" s="4" t="s">
        <v>12</v>
      </c>
      <c r="G140" s="4">
        <v>0</v>
      </c>
    </row>
    <row r="141" spans="1:8" x14ac:dyDescent="0.25">
      <c r="A141" s="4" t="s">
        <v>51</v>
      </c>
      <c r="B141" s="4" t="s">
        <v>52</v>
      </c>
      <c r="C141" s="4" t="s">
        <v>10</v>
      </c>
      <c r="D141" s="4" t="s">
        <v>11</v>
      </c>
      <c r="E141" s="4" t="s">
        <v>71</v>
      </c>
      <c r="F141" s="4" t="s">
        <v>12</v>
      </c>
      <c r="G141" s="4">
        <v>9922.4</v>
      </c>
      <c r="H141" s="5">
        <f>G141+G142</f>
        <v>16298</v>
      </c>
    </row>
    <row r="142" spans="1:8" x14ac:dyDescent="0.25">
      <c r="A142" s="4" t="s">
        <v>51</v>
      </c>
      <c r="B142" s="4" t="s">
        <v>52</v>
      </c>
      <c r="C142" s="4" t="s">
        <v>10</v>
      </c>
      <c r="D142" s="4" t="s">
        <v>13</v>
      </c>
      <c r="E142" s="4" t="s">
        <v>71</v>
      </c>
      <c r="F142" s="4" t="s">
        <v>12</v>
      </c>
      <c r="G142" s="4">
        <v>6375.6</v>
      </c>
    </row>
    <row r="143" spans="1:8" x14ac:dyDescent="0.25">
      <c r="A143" s="4" t="s">
        <v>53</v>
      </c>
      <c r="B143" s="4" t="s">
        <v>54</v>
      </c>
      <c r="C143" s="4" t="s">
        <v>10</v>
      </c>
      <c r="D143" s="4" t="s">
        <v>11</v>
      </c>
      <c r="E143" s="4" t="s">
        <v>71</v>
      </c>
      <c r="F143" s="4" t="s">
        <v>12</v>
      </c>
      <c r="G143" s="4">
        <v>1027090</v>
      </c>
      <c r="H143" s="5">
        <f>G143+G144</f>
        <v>1124323</v>
      </c>
    </row>
    <row r="144" spans="1:8" x14ac:dyDescent="0.25">
      <c r="A144" s="4" t="s">
        <v>53</v>
      </c>
      <c r="B144" s="4" t="s">
        <v>54</v>
      </c>
      <c r="C144" s="4" t="s">
        <v>10</v>
      </c>
      <c r="D144" s="4" t="s">
        <v>13</v>
      </c>
      <c r="E144" s="4" t="s">
        <v>71</v>
      </c>
      <c r="F144" s="4" t="s">
        <v>12</v>
      </c>
      <c r="G144" s="4">
        <v>97233</v>
      </c>
    </row>
    <row r="145" spans="1:8" x14ac:dyDescent="0.25">
      <c r="A145" s="4" t="s">
        <v>55</v>
      </c>
      <c r="B145" s="4" t="s">
        <v>56</v>
      </c>
      <c r="C145" s="4" t="s">
        <v>10</v>
      </c>
      <c r="D145" s="4" t="s">
        <v>11</v>
      </c>
      <c r="E145" s="4" t="s">
        <v>71</v>
      </c>
      <c r="F145" s="4" t="s">
        <v>12</v>
      </c>
      <c r="G145" s="4">
        <v>80765.399999999994</v>
      </c>
      <c r="H145" s="5">
        <f>G145+G146</f>
        <v>268062.8</v>
      </c>
    </row>
    <row r="146" spans="1:8" x14ac:dyDescent="0.25">
      <c r="A146" s="4" t="s">
        <v>55</v>
      </c>
      <c r="B146" s="4" t="s">
        <v>56</v>
      </c>
      <c r="C146" s="4" t="s">
        <v>10</v>
      </c>
      <c r="D146" s="4" t="s">
        <v>13</v>
      </c>
      <c r="E146" s="4" t="s">
        <v>71</v>
      </c>
      <c r="F146" s="4" t="s">
        <v>12</v>
      </c>
      <c r="G146" s="4">
        <v>187297.4</v>
      </c>
    </row>
    <row r="147" spans="1:8" x14ac:dyDescent="0.25">
      <c r="A147" s="4" t="s">
        <v>57</v>
      </c>
      <c r="B147" s="4" t="s">
        <v>58</v>
      </c>
      <c r="C147" s="4" t="s">
        <v>10</v>
      </c>
      <c r="D147" s="4" t="s">
        <v>11</v>
      </c>
      <c r="E147" s="4" t="s">
        <v>71</v>
      </c>
      <c r="F147" s="4" t="s">
        <v>12</v>
      </c>
      <c r="G147" s="4">
        <v>241965.8</v>
      </c>
      <c r="H147" s="5">
        <f>G147+G148</f>
        <v>787270.39999999991</v>
      </c>
    </row>
    <row r="148" spans="1:8" x14ac:dyDescent="0.25">
      <c r="A148" s="4" t="s">
        <v>57</v>
      </c>
      <c r="B148" s="4" t="s">
        <v>58</v>
      </c>
      <c r="C148" s="4" t="s">
        <v>10</v>
      </c>
      <c r="D148" s="4" t="s">
        <v>13</v>
      </c>
      <c r="E148" s="4" t="s">
        <v>71</v>
      </c>
      <c r="F148" s="4" t="s">
        <v>12</v>
      </c>
      <c r="G148" s="4">
        <v>545304.6</v>
      </c>
    </row>
    <row r="149" spans="1:8" x14ac:dyDescent="0.25">
      <c r="A149" s="4" t="s">
        <v>59</v>
      </c>
      <c r="B149" s="4" t="s">
        <v>60</v>
      </c>
      <c r="C149" s="4" t="s">
        <v>10</v>
      </c>
      <c r="D149" s="4" t="s">
        <v>11</v>
      </c>
      <c r="E149" s="4" t="s">
        <v>71</v>
      </c>
      <c r="F149" s="4" t="s">
        <v>12</v>
      </c>
      <c r="G149" s="4">
        <v>24178.799999999999</v>
      </c>
      <c r="H149" s="5">
        <f>G149+G150</f>
        <v>31509.599999999999</v>
      </c>
    </row>
    <row r="150" spans="1:8" x14ac:dyDescent="0.25">
      <c r="A150" s="4" t="s">
        <v>59</v>
      </c>
      <c r="B150" s="4" t="s">
        <v>60</v>
      </c>
      <c r="C150" s="4" t="s">
        <v>10</v>
      </c>
      <c r="D150" s="4" t="s">
        <v>13</v>
      </c>
      <c r="E150" s="4" t="s">
        <v>71</v>
      </c>
      <c r="F150" s="4" t="s">
        <v>12</v>
      </c>
      <c r="G150" s="4">
        <v>7330.8</v>
      </c>
    </row>
    <row r="151" spans="1:8" x14ac:dyDescent="0.25">
      <c r="A151" s="4" t="s">
        <v>61</v>
      </c>
      <c r="B151" s="4" t="s">
        <v>62</v>
      </c>
      <c r="C151" s="4" t="s">
        <v>10</v>
      </c>
      <c r="D151" s="4" t="s">
        <v>11</v>
      </c>
      <c r="E151" s="4" t="s">
        <v>71</v>
      </c>
      <c r="F151" s="4" t="s">
        <v>12</v>
      </c>
      <c r="G151" s="4">
        <v>70120</v>
      </c>
      <c r="H151" s="5">
        <f>G151+G152</f>
        <v>139967.20000000001</v>
      </c>
    </row>
    <row r="152" spans="1:8" x14ac:dyDescent="0.25">
      <c r="A152" s="4" t="s">
        <v>61</v>
      </c>
      <c r="B152" s="4" t="s">
        <v>62</v>
      </c>
      <c r="C152" s="4" t="s">
        <v>10</v>
      </c>
      <c r="D152" s="4" t="s">
        <v>13</v>
      </c>
      <c r="E152" s="4" t="s">
        <v>71</v>
      </c>
      <c r="F152" s="4" t="s">
        <v>12</v>
      </c>
      <c r="G152" s="4">
        <v>69847.199999999997</v>
      </c>
    </row>
    <row r="153" spans="1:8" x14ac:dyDescent="0.25">
      <c r="A153" s="4" t="s">
        <v>63</v>
      </c>
      <c r="B153" s="4" t="s">
        <v>64</v>
      </c>
      <c r="C153" s="4" t="s">
        <v>10</v>
      </c>
      <c r="D153" s="4" t="s">
        <v>11</v>
      </c>
      <c r="E153" s="4" t="s">
        <v>71</v>
      </c>
      <c r="F153" s="4" t="s">
        <v>12</v>
      </c>
      <c r="G153" s="4">
        <v>100688.4</v>
      </c>
      <c r="H153" s="5">
        <f>G153+G154</f>
        <v>250345</v>
      </c>
    </row>
    <row r="154" spans="1:8" x14ac:dyDescent="0.25">
      <c r="A154" s="4" t="s">
        <v>63</v>
      </c>
      <c r="B154" s="4" t="s">
        <v>64</v>
      </c>
      <c r="C154" s="4" t="s">
        <v>10</v>
      </c>
      <c r="D154" s="4" t="s">
        <v>13</v>
      </c>
      <c r="E154" s="4" t="s">
        <v>71</v>
      </c>
      <c r="F154" s="4" t="s">
        <v>12</v>
      </c>
      <c r="G154" s="4">
        <v>149656.6</v>
      </c>
    </row>
    <row r="155" spans="1:8" x14ac:dyDescent="0.25">
      <c r="A155" s="4" t="s">
        <v>65</v>
      </c>
      <c r="B155" s="4" t="s">
        <v>66</v>
      </c>
      <c r="C155" s="4" t="s">
        <v>10</v>
      </c>
      <c r="D155" s="4" t="s">
        <v>11</v>
      </c>
      <c r="E155" s="4" t="s">
        <v>71</v>
      </c>
      <c r="F155" s="4" t="s">
        <v>12</v>
      </c>
      <c r="G155" s="4">
        <v>250000</v>
      </c>
      <c r="H155" s="5">
        <f>G155+G156</f>
        <v>500000</v>
      </c>
    </row>
    <row r="156" spans="1:8" x14ac:dyDescent="0.25">
      <c r="A156" s="4" t="s">
        <v>65</v>
      </c>
      <c r="B156" s="4" t="s">
        <v>66</v>
      </c>
      <c r="C156" s="4" t="s">
        <v>10</v>
      </c>
      <c r="D156" s="4" t="s">
        <v>13</v>
      </c>
      <c r="E156" s="4" t="s">
        <v>71</v>
      </c>
      <c r="F156" s="4" t="s">
        <v>12</v>
      </c>
      <c r="G156" s="4">
        <v>250000</v>
      </c>
    </row>
    <row r="157" spans="1:8" x14ac:dyDescent="0.25">
      <c r="A157" s="4" t="s">
        <v>67</v>
      </c>
      <c r="B157" s="4" t="s">
        <v>68</v>
      </c>
      <c r="C157" s="4" t="s">
        <v>10</v>
      </c>
      <c r="D157" s="4" t="s">
        <v>11</v>
      </c>
      <c r="E157" s="4" t="s">
        <v>71</v>
      </c>
      <c r="F157" s="4" t="s">
        <v>12</v>
      </c>
      <c r="G157" s="4">
        <v>473399</v>
      </c>
      <c r="H157" s="5">
        <f>G157+G158</f>
        <v>521531</v>
      </c>
    </row>
    <row r="158" spans="1:8" x14ac:dyDescent="0.25">
      <c r="A158" s="4" t="s">
        <v>67</v>
      </c>
      <c r="B158" s="4" t="s">
        <v>68</v>
      </c>
      <c r="C158" s="4" t="s">
        <v>10</v>
      </c>
      <c r="D158" s="4" t="s">
        <v>13</v>
      </c>
      <c r="E158" s="4" t="s">
        <v>71</v>
      </c>
      <c r="F158" s="4" t="s">
        <v>12</v>
      </c>
      <c r="G158" s="4">
        <v>48132</v>
      </c>
    </row>
    <row r="160" spans="1:8" x14ac:dyDescent="0.25">
      <c r="A160" s="14" t="s">
        <v>75</v>
      </c>
      <c r="B160" s="14"/>
      <c r="C160" s="14"/>
      <c r="D160" s="14"/>
      <c r="E160" s="14"/>
      <c r="F160" s="14"/>
      <c r="G160" s="14"/>
      <c r="H160" s="14"/>
    </row>
    <row r="161" spans="1:8" x14ac:dyDescent="0.25">
      <c r="A161" s="4" t="s">
        <v>1</v>
      </c>
      <c r="B161" s="4" t="s">
        <v>2</v>
      </c>
      <c r="C161" s="4" t="s">
        <v>3</v>
      </c>
      <c r="D161" s="4" t="s">
        <v>4</v>
      </c>
      <c r="E161" s="4" t="s">
        <v>5</v>
      </c>
      <c r="F161" s="4" t="s">
        <v>6</v>
      </c>
      <c r="G161" s="4" t="s">
        <v>72</v>
      </c>
      <c r="H161" s="4" t="s">
        <v>78</v>
      </c>
    </row>
    <row r="162" spans="1:8" x14ac:dyDescent="0.25">
      <c r="A162" s="4" t="s">
        <v>8</v>
      </c>
      <c r="B162" s="4" t="s">
        <v>9</v>
      </c>
      <c r="C162" s="4" t="s">
        <v>10</v>
      </c>
      <c r="D162" s="4" t="s">
        <v>11</v>
      </c>
      <c r="E162" s="4" t="s">
        <v>71</v>
      </c>
      <c r="F162" s="4" t="s">
        <v>12</v>
      </c>
      <c r="G162" s="4">
        <v>2462379.6</v>
      </c>
      <c r="H162" s="5">
        <f>G162+G163</f>
        <v>3147483.8</v>
      </c>
    </row>
    <row r="163" spans="1:8" x14ac:dyDescent="0.25">
      <c r="A163" s="4" t="s">
        <v>8</v>
      </c>
      <c r="B163" s="4" t="s">
        <v>9</v>
      </c>
      <c r="C163" s="4" t="s">
        <v>10</v>
      </c>
      <c r="D163" s="4" t="s">
        <v>13</v>
      </c>
      <c r="E163" s="4" t="s">
        <v>71</v>
      </c>
      <c r="F163" s="4" t="s">
        <v>12</v>
      </c>
      <c r="G163" s="4">
        <v>685104.2</v>
      </c>
    </row>
    <row r="164" spans="1:8" x14ac:dyDescent="0.25">
      <c r="A164" s="4" t="s">
        <v>14</v>
      </c>
      <c r="B164" s="4" t="s">
        <v>15</v>
      </c>
      <c r="C164" s="4" t="s">
        <v>10</v>
      </c>
      <c r="D164" s="4" t="s">
        <v>11</v>
      </c>
      <c r="E164" s="4" t="s">
        <v>71</v>
      </c>
      <c r="F164" s="4" t="s">
        <v>12</v>
      </c>
      <c r="G164" s="4">
        <v>1160000</v>
      </c>
      <c r="H164" s="5">
        <f>G164+G165</f>
        <v>1390800</v>
      </c>
    </row>
    <row r="165" spans="1:8" x14ac:dyDescent="0.25">
      <c r="A165" s="4" t="s">
        <v>14</v>
      </c>
      <c r="B165" s="4" t="s">
        <v>15</v>
      </c>
      <c r="C165" s="4" t="s">
        <v>10</v>
      </c>
      <c r="D165" s="4" t="s">
        <v>13</v>
      </c>
      <c r="E165" s="4" t="s">
        <v>71</v>
      </c>
      <c r="F165" s="4" t="s">
        <v>12</v>
      </c>
      <c r="G165" s="4">
        <v>230800</v>
      </c>
    </row>
    <row r="166" spans="1:8" x14ac:dyDescent="0.25">
      <c r="A166" s="4" t="s">
        <v>17</v>
      </c>
      <c r="B166" s="4" t="s">
        <v>18</v>
      </c>
      <c r="C166" s="4" t="s">
        <v>10</v>
      </c>
      <c r="D166" s="4" t="s">
        <v>11</v>
      </c>
      <c r="E166" s="4" t="s">
        <v>71</v>
      </c>
      <c r="F166" s="4" t="s">
        <v>12</v>
      </c>
      <c r="G166" s="4">
        <v>1050071.3999999999</v>
      </c>
      <c r="H166" s="5">
        <f>G166+G167</f>
        <v>1761064.2</v>
      </c>
    </row>
    <row r="167" spans="1:8" x14ac:dyDescent="0.25">
      <c r="A167" s="4" t="s">
        <v>17</v>
      </c>
      <c r="B167" s="4" t="s">
        <v>18</v>
      </c>
      <c r="C167" s="4" t="s">
        <v>10</v>
      </c>
      <c r="D167" s="4" t="s">
        <v>13</v>
      </c>
      <c r="E167" s="4" t="s">
        <v>71</v>
      </c>
      <c r="F167" s="4" t="s">
        <v>12</v>
      </c>
      <c r="G167" s="4">
        <v>710992.8</v>
      </c>
    </row>
    <row r="168" spans="1:8" x14ac:dyDescent="0.25">
      <c r="A168" s="4" t="s">
        <v>19</v>
      </c>
      <c r="B168" s="4" t="s">
        <v>20</v>
      </c>
      <c r="C168" s="4" t="s">
        <v>10</v>
      </c>
      <c r="D168" s="4" t="s">
        <v>11</v>
      </c>
      <c r="E168" s="4" t="s">
        <v>71</v>
      </c>
      <c r="F168" s="4" t="s">
        <v>12</v>
      </c>
      <c r="G168" s="4">
        <v>281813.40000000002</v>
      </c>
      <c r="H168" s="5">
        <f>G168+G169</f>
        <v>1024974.8</v>
      </c>
    </row>
    <row r="169" spans="1:8" x14ac:dyDescent="0.25">
      <c r="A169" s="4" t="s">
        <v>19</v>
      </c>
      <c r="B169" s="4" t="s">
        <v>20</v>
      </c>
      <c r="C169" s="4" t="s">
        <v>10</v>
      </c>
      <c r="D169" s="4" t="s">
        <v>13</v>
      </c>
      <c r="E169" s="4" t="s">
        <v>71</v>
      </c>
      <c r="F169" s="4" t="s">
        <v>12</v>
      </c>
      <c r="G169" s="4">
        <v>743161.4</v>
      </c>
    </row>
    <row r="170" spans="1:8" x14ac:dyDescent="0.25">
      <c r="A170" s="4" t="s">
        <v>23</v>
      </c>
      <c r="B170" s="4" t="s">
        <v>24</v>
      </c>
      <c r="C170" s="4" t="s">
        <v>10</v>
      </c>
      <c r="D170" s="4" t="s">
        <v>11</v>
      </c>
      <c r="E170" s="4" t="s">
        <v>71</v>
      </c>
      <c r="F170" s="4" t="s">
        <v>12</v>
      </c>
      <c r="G170" s="4">
        <v>4410200</v>
      </c>
      <c r="H170" s="5">
        <f>G170+G171</f>
        <v>4838200</v>
      </c>
    </row>
    <row r="171" spans="1:8" x14ac:dyDescent="0.25">
      <c r="A171" s="4" t="s">
        <v>23</v>
      </c>
      <c r="B171" s="4" t="s">
        <v>24</v>
      </c>
      <c r="C171" s="4" t="s">
        <v>10</v>
      </c>
      <c r="D171" s="4" t="s">
        <v>13</v>
      </c>
      <c r="E171" s="4" t="s">
        <v>71</v>
      </c>
      <c r="F171" s="4" t="s">
        <v>12</v>
      </c>
      <c r="G171" s="4">
        <v>428000</v>
      </c>
    </row>
    <row r="172" spans="1:8" x14ac:dyDescent="0.25">
      <c r="A172" s="4" t="s">
        <v>25</v>
      </c>
      <c r="B172" s="4" t="s">
        <v>26</v>
      </c>
      <c r="C172" s="4" t="s">
        <v>10</v>
      </c>
      <c r="D172" s="4" t="s">
        <v>11</v>
      </c>
      <c r="E172" s="4" t="s">
        <v>71</v>
      </c>
      <c r="F172" s="4" t="s">
        <v>12</v>
      </c>
      <c r="G172" s="4">
        <v>363300</v>
      </c>
      <c r="H172" s="5">
        <f>G172+G173</f>
        <v>424280</v>
      </c>
    </row>
    <row r="173" spans="1:8" x14ac:dyDescent="0.25">
      <c r="A173" s="4" t="s">
        <v>25</v>
      </c>
      <c r="B173" s="4" t="s">
        <v>26</v>
      </c>
      <c r="C173" s="4" t="s">
        <v>10</v>
      </c>
      <c r="D173" s="4" t="s">
        <v>13</v>
      </c>
      <c r="E173" s="4" t="s">
        <v>71</v>
      </c>
      <c r="F173" s="4" t="s">
        <v>12</v>
      </c>
      <c r="G173" s="4">
        <v>60980</v>
      </c>
    </row>
    <row r="174" spans="1:8" x14ac:dyDescent="0.25">
      <c r="A174" s="4" t="s">
        <v>27</v>
      </c>
      <c r="B174" s="4" t="s">
        <v>28</v>
      </c>
      <c r="C174" s="4" t="s">
        <v>10</v>
      </c>
      <c r="D174" s="4" t="s">
        <v>11</v>
      </c>
      <c r="E174" s="4" t="s">
        <v>71</v>
      </c>
      <c r="F174" s="4" t="s">
        <v>12</v>
      </c>
      <c r="G174" s="4">
        <v>1152029</v>
      </c>
      <c r="H174" s="5">
        <f>G174+G175</f>
        <v>2403265.6</v>
      </c>
    </row>
    <row r="175" spans="1:8" x14ac:dyDescent="0.25">
      <c r="A175" s="4" t="s">
        <v>27</v>
      </c>
      <c r="B175" s="4" t="s">
        <v>28</v>
      </c>
      <c r="C175" s="4" t="s">
        <v>10</v>
      </c>
      <c r="D175" s="4" t="s">
        <v>13</v>
      </c>
      <c r="E175" s="4" t="s">
        <v>71</v>
      </c>
      <c r="F175" s="4" t="s">
        <v>12</v>
      </c>
      <c r="G175" s="4">
        <v>1251236.6000000001</v>
      </c>
    </row>
    <row r="176" spans="1:8" x14ac:dyDescent="0.25">
      <c r="A176" s="4" t="s">
        <v>29</v>
      </c>
      <c r="B176" s="4" t="s">
        <v>30</v>
      </c>
      <c r="C176" s="4" t="s">
        <v>10</v>
      </c>
      <c r="D176" s="4" t="s">
        <v>11</v>
      </c>
      <c r="E176" s="4" t="s">
        <v>71</v>
      </c>
      <c r="F176" s="4" t="s">
        <v>12</v>
      </c>
      <c r="G176" s="4">
        <v>21832427.399999999</v>
      </c>
      <c r="H176" s="5">
        <f>G176+G177</f>
        <v>29307100.599999998</v>
      </c>
    </row>
    <row r="177" spans="1:8" x14ac:dyDescent="0.25">
      <c r="A177" s="4" t="s">
        <v>29</v>
      </c>
      <c r="B177" s="4" t="s">
        <v>30</v>
      </c>
      <c r="C177" s="4" t="s">
        <v>10</v>
      </c>
      <c r="D177" s="4" t="s">
        <v>13</v>
      </c>
      <c r="E177" s="4" t="s">
        <v>71</v>
      </c>
      <c r="F177" s="4" t="s">
        <v>12</v>
      </c>
      <c r="G177" s="4">
        <v>7474673.2000000002</v>
      </c>
    </row>
    <row r="178" spans="1:8" x14ac:dyDescent="0.25">
      <c r="A178" s="4" t="s">
        <v>31</v>
      </c>
      <c r="B178" s="4" t="s">
        <v>32</v>
      </c>
      <c r="C178" s="4" t="s">
        <v>10</v>
      </c>
      <c r="D178" s="4" t="s">
        <v>11</v>
      </c>
      <c r="E178" s="4" t="s">
        <v>71</v>
      </c>
      <c r="F178" s="4" t="s">
        <v>12</v>
      </c>
      <c r="G178" s="4">
        <v>4522175.2</v>
      </c>
      <c r="H178" s="5">
        <f>G178+G179</f>
        <v>8176386.2000000002</v>
      </c>
    </row>
    <row r="179" spans="1:8" x14ac:dyDescent="0.25">
      <c r="A179" s="4" t="s">
        <v>31</v>
      </c>
      <c r="B179" s="4" t="s">
        <v>32</v>
      </c>
      <c r="C179" s="4" t="s">
        <v>10</v>
      </c>
      <c r="D179" s="4" t="s">
        <v>13</v>
      </c>
      <c r="E179" s="4" t="s">
        <v>71</v>
      </c>
      <c r="F179" s="4" t="s">
        <v>12</v>
      </c>
      <c r="G179" s="4">
        <v>3654211</v>
      </c>
    </row>
    <row r="180" spans="1:8" x14ac:dyDescent="0.25">
      <c r="A180" s="4" t="s">
        <v>33</v>
      </c>
      <c r="B180" s="4" t="s">
        <v>34</v>
      </c>
      <c r="C180" s="4" t="s">
        <v>10</v>
      </c>
      <c r="D180" s="4" t="s">
        <v>11</v>
      </c>
      <c r="E180" s="4" t="s">
        <v>71</v>
      </c>
      <c r="F180" s="4" t="s">
        <v>12</v>
      </c>
      <c r="G180" s="4">
        <v>8117600</v>
      </c>
      <c r="H180" s="5">
        <f>G180+G181</f>
        <v>10953200</v>
      </c>
    </row>
    <row r="181" spans="1:8" x14ac:dyDescent="0.25">
      <c r="A181" s="4" t="s">
        <v>33</v>
      </c>
      <c r="B181" s="4" t="s">
        <v>34</v>
      </c>
      <c r="C181" s="4" t="s">
        <v>10</v>
      </c>
      <c r="D181" s="4" t="s">
        <v>13</v>
      </c>
      <c r="E181" s="4" t="s">
        <v>71</v>
      </c>
      <c r="F181" s="4" t="s">
        <v>12</v>
      </c>
      <c r="G181" s="4">
        <v>2835600</v>
      </c>
    </row>
    <row r="182" spans="1:8" x14ac:dyDescent="0.25">
      <c r="A182" s="4" t="s">
        <v>35</v>
      </c>
      <c r="B182" s="4" t="s">
        <v>36</v>
      </c>
      <c r="C182" s="4" t="s">
        <v>10</v>
      </c>
      <c r="D182" s="4" t="s">
        <v>11</v>
      </c>
      <c r="E182" s="4" t="s">
        <v>71</v>
      </c>
      <c r="F182" s="4" t="s">
        <v>12</v>
      </c>
      <c r="G182" s="4">
        <v>0</v>
      </c>
      <c r="H182" s="5">
        <f>G182+G183</f>
        <v>0</v>
      </c>
    </row>
    <row r="183" spans="1:8" x14ac:dyDescent="0.25">
      <c r="A183" s="4" t="s">
        <v>35</v>
      </c>
      <c r="B183" s="4" t="s">
        <v>36</v>
      </c>
      <c r="C183" s="4" t="s">
        <v>10</v>
      </c>
      <c r="D183" s="4" t="s">
        <v>13</v>
      </c>
      <c r="E183" s="4" t="s">
        <v>71</v>
      </c>
      <c r="F183" s="4" t="s">
        <v>12</v>
      </c>
      <c r="G183" s="4">
        <v>0</v>
      </c>
    </row>
    <row r="184" spans="1:8" x14ac:dyDescent="0.25">
      <c r="A184" s="4" t="s">
        <v>37</v>
      </c>
      <c r="B184" s="4" t="s">
        <v>38</v>
      </c>
      <c r="C184" s="4" t="s">
        <v>10</v>
      </c>
      <c r="D184" s="4" t="s">
        <v>11</v>
      </c>
      <c r="E184" s="4" t="s">
        <v>71</v>
      </c>
      <c r="F184" s="4" t="s">
        <v>12</v>
      </c>
      <c r="G184" s="4">
        <v>479007.2</v>
      </c>
      <c r="H184" s="5">
        <f>G184+G185</f>
        <v>1033082.6000000001</v>
      </c>
    </row>
    <row r="185" spans="1:8" x14ac:dyDescent="0.25">
      <c r="A185" s="4" t="s">
        <v>37</v>
      </c>
      <c r="B185" s="4" t="s">
        <v>38</v>
      </c>
      <c r="C185" s="4" t="s">
        <v>10</v>
      </c>
      <c r="D185" s="4" t="s">
        <v>13</v>
      </c>
      <c r="E185" s="4" t="s">
        <v>71</v>
      </c>
      <c r="F185" s="4" t="s">
        <v>12</v>
      </c>
      <c r="G185" s="4">
        <v>554075.4</v>
      </c>
    </row>
    <row r="186" spans="1:8" x14ac:dyDescent="0.25">
      <c r="A186" s="4" t="s">
        <v>39</v>
      </c>
      <c r="B186" s="4" t="s">
        <v>40</v>
      </c>
      <c r="C186" s="4" t="s">
        <v>10</v>
      </c>
      <c r="D186" s="4" t="s">
        <v>11</v>
      </c>
      <c r="E186" s="4" t="s">
        <v>71</v>
      </c>
      <c r="F186" s="4" t="s">
        <v>12</v>
      </c>
      <c r="G186" s="4">
        <v>912583.2</v>
      </c>
      <c r="H186" s="5">
        <f>G186+G187</f>
        <v>912583.2</v>
      </c>
    </row>
    <row r="187" spans="1:8" x14ac:dyDescent="0.25">
      <c r="A187" s="4" t="s">
        <v>39</v>
      </c>
      <c r="B187" s="4" t="s">
        <v>40</v>
      </c>
      <c r="C187" s="4" t="s">
        <v>10</v>
      </c>
      <c r="D187" s="4" t="s">
        <v>13</v>
      </c>
      <c r="E187" s="4" t="s">
        <v>71</v>
      </c>
      <c r="F187" s="4" t="s">
        <v>12</v>
      </c>
      <c r="G187" s="4">
        <v>0</v>
      </c>
    </row>
    <row r="188" spans="1:8" x14ac:dyDescent="0.25">
      <c r="A188" s="4" t="s">
        <v>41</v>
      </c>
      <c r="B188" s="4" t="s">
        <v>42</v>
      </c>
      <c r="C188" s="4" t="s">
        <v>10</v>
      </c>
      <c r="D188" s="4" t="s">
        <v>11</v>
      </c>
      <c r="E188" s="4" t="s">
        <v>71</v>
      </c>
      <c r="F188" s="4" t="s">
        <v>12</v>
      </c>
      <c r="G188" s="4">
        <v>318950.2</v>
      </c>
      <c r="H188" s="5">
        <f>G188+G189</f>
        <v>658113.80000000005</v>
      </c>
    </row>
    <row r="189" spans="1:8" x14ac:dyDescent="0.25">
      <c r="A189" s="4" t="s">
        <v>41</v>
      </c>
      <c r="B189" s="4" t="s">
        <v>42</v>
      </c>
      <c r="C189" s="4" t="s">
        <v>10</v>
      </c>
      <c r="D189" s="4" t="s">
        <v>13</v>
      </c>
      <c r="E189" s="4" t="s">
        <v>71</v>
      </c>
      <c r="F189" s="4" t="s">
        <v>12</v>
      </c>
      <c r="G189" s="4">
        <v>339163.6</v>
      </c>
    </row>
    <row r="190" spans="1:8" x14ac:dyDescent="0.25">
      <c r="A190" s="4" t="s">
        <v>43</v>
      </c>
      <c r="B190" s="4" t="s">
        <v>44</v>
      </c>
      <c r="C190" s="4" t="s">
        <v>10</v>
      </c>
      <c r="D190" s="4" t="s">
        <v>11</v>
      </c>
      <c r="E190" s="4" t="s">
        <v>71</v>
      </c>
      <c r="F190" s="4" t="s">
        <v>12</v>
      </c>
      <c r="G190" s="4">
        <v>2087580</v>
      </c>
      <c r="H190" s="5">
        <f>G190+G191</f>
        <v>3061435.6</v>
      </c>
    </row>
    <row r="191" spans="1:8" x14ac:dyDescent="0.25">
      <c r="A191" s="4" t="s">
        <v>43</v>
      </c>
      <c r="B191" s="4" t="s">
        <v>44</v>
      </c>
      <c r="C191" s="4" t="s">
        <v>10</v>
      </c>
      <c r="D191" s="4" t="s">
        <v>13</v>
      </c>
      <c r="E191" s="4" t="s">
        <v>71</v>
      </c>
      <c r="F191" s="4" t="s">
        <v>12</v>
      </c>
      <c r="G191" s="4">
        <v>973855.6</v>
      </c>
    </row>
    <row r="192" spans="1:8" x14ac:dyDescent="0.25">
      <c r="A192" s="4" t="s">
        <v>45</v>
      </c>
      <c r="B192" s="4" t="s">
        <v>46</v>
      </c>
      <c r="C192" s="4" t="s">
        <v>10</v>
      </c>
      <c r="D192" s="4" t="s">
        <v>11</v>
      </c>
      <c r="E192" s="4" t="s">
        <v>71</v>
      </c>
      <c r="F192" s="4" t="s">
        <v>12</v>
      </c>
      <c r="G192" s="4">
        <v>657400</v>
      </c>
      <c r="H192" s="5">
        <f>G192+G193</f>
        <v>1180600</v>
      </c>
    </row>
    <row r="193" spans="1:8" x14ac:dyDescent="0.25">
      <c r="A193" s="4" t="s">
        <v>45</v>
      </c>
      <c r="B193" s="4" t="s">
        <v>46</v>
      </c>
      <c r="C193" s="4" t="s">
        <v>10</v>
      </c>
      <c r="D193" s="4" t="s">
        <v>13</v>
      </c>
      <c r="E193" s="4" t="s">
        <v>71</v>
      </c>
      <c r="F193" s="4" t="s">
        <v>12</v>
      </c>
      <c r="G193" s="4">
        <v>523200</v>
      </c>
    </row>
    <row r="194" spans="1:8" x14ac:dyDescent="0.25">
      <c r="A194" s="4" t="s">
        <v>51</v>
      </c>
      <c r="B194" s="4" t="s">
        <v>52</v>
      </c>
      <c r="C194" s="4" t="s">
        <v>10</v>
      </c>
      <c r="D194" s="4" t="s">
        <v>11</v>
      </c>
      <c r="E194" s="4" t="s">
        <v>71</v>
      </c>
      <c r="F194" s="4" t="s">
        <v>12</v>
      </c>
      <c r="G194" s="4">
        <v>287913.59999999998</v>
      </c>
      <c r="H194" s="5">
        <f>G194+G195</f>
        <v>475099.8</v>
      </c>
    </row>
    <row r="195" spans="1:8" x14ac:dyDescent="0.25">
      <c r="A195" s="4" t="s">
        <v>51</v>
      </c>
      <c r="B195" s="4" t="s">
        <v>52</v>
      </c>
      <c r="C195" s="4" t="s">
        <v>10</v>
      </c>
      <c r="D195" s="4" t="s">
        <v>13</v>
      </c>
      <c r="E195" s="4" t="s">
        <v>71</v>
      </c>
      <c r="F195" s="4" t="s">
        <v>12</v>
      </c>
      <c r="G195" s="4">
        <v>187186.2</v>
      </c>
    </row>
    <row r="196" spans="1:8" x14ac:dyDescent="0.25">
      <c r="A196" s="4" t="s">
        <v>53</v>
      </c>
      <c r="B196" s="4" t="s">
        <v>54</v>
      </c>
      <c r="C196" s="4" t="s">
        <v>10</v>
      </c>
      <c r="D196" s="4" t="s">
        <v>11</v>
      </c>
      <c r="E196" s="4" t="s">
        <v>71</v>
      </c>
      <c r="F196" s="4" t="s">
        <v>12</v>
      </c>
      <c r="G196" s="4">
        <v>14011049</v>
      </c>
      <c r="H196" s="5">
        <f>G196+G197</f>
        <v>18838109.399999999</v>
      </c>
    </row>
    <row r="197" spans="1:8" x14ac:dyDescent="0.25">
      <c r="A197" s="4" t="s">
        <v>53</v>
      </c>
      <c r="B197" s="4" t="s">
        <v>54</v>
      </c>
      <c r="C197" s="4" t="s">
        <v>10</v>
      </c>
      <c r="D197" s="4" t="s">
        <v>13</v>
      </c>
      <c r="E197" s="4" t="s">
        <v>71</v>
      </c>
      <c r="F197" s="4" t="s">
        <v>12</v>
      </c>
      <c r="G197" s="4">
        <v>4827060.4000000004</v>
      </c>
    </row>
    <row r="198" spans="1:8" x14ac:dyDescent="0.25">
      <c r="A198" s="4" t="s">
        <v>55</v>
      </c>
      <c r="B198" s="4" t="s">
        <v>56</v>
      </c>
      <c r="C198" s="4" t="s">
        <v>10</v>
      </c>
      <c r="D198" s="4" t="s">
        <v>11</v>
      </c>
      <c r="E198" s="4" t="s">
        <v>71</v>
      </c>
      <c r="F198" s="4" t="s">
        <v>12</v>
      </c>
      <c r="G198" s="4">
        <v>1138994</v>
      </c>
      <c r="H198" s="5">
        <f>G198+G199</f>
        <v>8995250</v>
      </c>
    </row>
    <row r="199" spans="1:8" x14ac:dyDescent="0.25">
      <c r="A199" s="4" t="s">
        <v>55</v>
      </c>
      <c r="B199" s="4" t="s">
        <v>56</v>
      </c>
      <c r="C199" s="4" t="s">
        <v>10</v>
      </c>
      <c r="D199" s="4" t="s">
        <v>13</v>
      </c>
      <c r="E199" s="4" t="s">
        <v>71</v>
      </c>
      <c r="F199" s="4" t="s">
        <v>12</v>
      </c>
      <c r="G199" s="4">
        <v>7856256</v>
      </c>
    </row>
    <row r="200" spans="1:8" x14ac:dyDescent="0.25">
      <c r="A200" s="4" t="s">
        <v>57</v>
      </c>
      <c r="B200" s="4" t="s">
        <v>58</v>
      </c>
      <c r="C200" s="4" t="s">
        <v>10</v>
      </c>
      <c r="D200" s="4" t="s">
        <v>11</v>
      </c>
      <c r="E200" s="4" t="s">
        <v>71</v>
      </c>
      <c r="F200" s="4" t="s">
        <v>12</v>
      </c>
      <c r="G200" s="4">
        <v>340163.4</v>
      </c>
      <c r="H200" s="5">
        <f>G200+G201</f>
        <v>808154.8</v>
      </c>
    </row>
    <row r="201" spans="1:8" x14ac:dyDescent="0.25">
      <c r="A201" s="4" t="s">
        <v>57</v>
      </c>
      <c r="B201" s="4" t="s">
        <v>58</v>
      </c>
      <c r="C201" s="4" t="s">
        <v>10</v>
      </c>
      <c r="D201" s="4" t="s">
        <v>13</v>
      </c>
      <c r="E201" s="4" t="s">
        <v>71</v>
      </c>
      <c r="F201" s="4" t="s">
        <v>12</v>
      </c>
      <c r="G201" s="4">
        <v>467991.4</v>
      </c>
    </row>
    <row r="202" spans="1:8" x14ac:dyDescent="0.25">
      <c r="A202" s="4" t="s">
        <v>59</v>
      </c>
      <c r="B202" s="4" t="s">
        <v>60</v>
      </c>
      <c r="C202" s="4" t="s">
        <v>10</v>
      </c>
      <c r="D202" s="4" t="s">
        <v>11</v>
      </c>
      <c r="E202" s="4" t="s">
        <v>71</v>
      </c>
      <c r="F202" s="4" t="s">
        <v>12</v>
      </c>
      <c r="G202" s="4">
        <v>1265888.6000000001</v>
      </c>
      <c r="H202" s="5">
        <f>G202+G203</f>
        <v>3458820.8000000003</v>
      </c>
    </row>
    <row r="203" spans="1:8" x14ac:dyDescent="0.25">
      <c r="A203" s="4" t="s">
        <v>59</v>
      </c>
      <c r="B203" s="4" t="s">
        <v>60</v>
      </c>
      <c r="C203" s="4" t="s">
        <v>10</v>
      </c>
      <c r="D203" s="4" t="s">
        <v>13</v>
      </c>
      <c r="E203" s="4" t="s">
        <v>71</v>
      </c>
      <c r="F203" s="4" t="s">
        <v>12</v>
      </c>
      <c r="G203" s="4">
        <v>2192932.2000000002</v>
      </c>
    </row>
    <row r="204" spans="1:8" x14ac:dyDescent="0.25">
      <c r="A204" s="4" t="s">
        <v>61</v>
      </c>
      <c r="B204" s="4" t="s">
        <v>62</v>
      </c>
      <c r="C204" s="4" t="s">
        <v>10</v>
      </c>
      <c r="D204" s="4" t="s">
        <v>11</v>
      </c>
      <c r="E204" s="4" t="s">
        <v>71</v>
      </c>
      <c r="F204" s="4" t="s">
        <v>12</v>
      </c>
      <c r="G204" s="4">
        <v>508927.8</v>
      </c>
      <c r="H204" s="5">
        <f>G204+G205</f>
        <v>932744.2</v>
      </c>
    </row>
    <row r="205" spans="1:8" x14ac:dyDescent="0.25">
      <c r="A205" s="4" t="s">
        <v>61</v>
      </c>
      <c r="B205" s="4" t="s">
        <v>62</v>
      </c>
      <c r="C205" s="4" t="s">
        <v>10</v>
      </c>
      <c r="D205" s="4" t="s">
        <v>13</v>
      </c>
      <c r="E205" s="4" t="s">
        <v>71</v>
      </c>
      <c r="F205" s="4" t="s">
        <v>12</v>
      </c>
      <c r="G205" s="4">
        <v>423816.4</v>
      </c>
    </row>
    <row r="206" spans="1:8" x14ac:dyDescent="0.25">
      <c r="A206" s="4" t="s">
        <v>63</v>
      </c>
      <c r="B206" s="4" t="s">
        <v>64</v>
      </c>
      <c r="C206" s="4" t="s">
        <v>10</v>
      </c>
      <c r="D206" s="4" t="s">
        <v>11</v>
      </c>
      <c r="E206" s="4" t="s">
        <v>71</v>
      </c>
      <c r="F206" s="4" t="s">
        <v>12</v>
      </c>
      <c r="G206" s="4">
        <v>3032738.2</v>
      </c>
      <c r="H206" s="5">
        <f>G206+G207</f>
        <v>8926176</v>
      </c>
    </row>
    <row r="207" spans="1:8" x14ac:dyDescent="0.25">
      <c r="A207" s="4" t="s">
        <v>63</v>
      </c>
      <c r="B207" s="4" t="s">
        <v>64</v>
      </c>
      <c r="C207" s="4" t="s">
        <v>10</v>
      </c>
      <c r="D207" s="4" t="s">
        <v>13</v>
      </c>
      <c r="E207" s="4" t="s">
        <v>71</v>
      </c>
      <c r="F207" s="4" t="s">
        <v>12</v>
      </c>
      <c r="G207" s="4">
        <v>5893437.7999999998</v>
      </c>
    </row>
    <row r="208" spans="1:8" x14ac:dyDescent="0.25">
      <c r="A208" s="4" t="s">
        <v>65</v>
      </c>
      <c r="B208" s="4" t="s">
        <v>66</v>
      </c>
      <c r="C208" s="4" t="s">
        <v>10</v>
      </c>
      <c r="D208" s="4" t="s">
        <v>11</v>
      </c>
      <c r="E208" s="4" t="s">
        <v>71</v>
      </c>
      <c r="F208" s="4" t="s">
        <v>12</v>
      </c>
      <c r="G208" s="4">
        <v>27186000</v>
      </c>
      <c r="H208" s="5">
        <f>G208+G209</f>
        <v>30336000</v>
      </c>
    </row>
    <row r="209" spans="1:8" x14ac:dyDescent="0.25">
      <c r="A209" s="4" t="s">
        <v>65</v>
      </c>
      <c r="B209" s="4" t="s">
        <v>66</v>
      </c>
      <c r="C209" s="4" t="s">
        <v>10</v>
      </c>
      <c r="D209" s="4" t="s">
        <v>13</v>
      </c>
      <c r="E209" s="4" t="s">
        <v>71</v>
      </c>
      <c r="F209" s="4" t="s">
        <v>12</v>
      </c>
      <c r="G209" s="4">
        <v>3150000</v>
      </c>
    </row>
    <row r="210" spans="1:8" x14ac:dyDescent="0.25">
      <c r="A210" s="4" t="s">
        <v>67</v>
      </c>
      <c r="B210" s="4" t="s">
        <v>68</v>
      </c>
      <c r="C210" s="4" t="s">
        <v>10</v>
      </c>
      <c r="D210" s="4" t="s">
        <v>11</v>
      </c>
      <c r="E210" s="4" t="s">
        <v>71</v>
      </c>
      <c r="F210" s="4" t="s">
        <v>12</v>
      </c>
      <c r="G210" s="4">
        <v>1820978</v>
      </c>
      <c r="H210" s="5">
        <f>G210+G211</f>
        <v>1829908.2</v>
      </c>
    </row>
    <row r="211" spans="1:8" x14ac:dyDescent="0.25">
      <c r="A211" s="4" t="s">
        <v>67</v>
      </c>
      <c r="B211" s="4" t="s">
        <v>68</v>
      </c>
      <c r="C211" s="4" t="s">
        <v>10</v>
      </c>
      <c r="D211" s="4" t="s">
        <v>13</v>
      </c>
      <c r="E211" s="4" t="s">
        <v>71</v>
      </c>
      <c r="F211" s="4" t="s">
        <v>12</v>
      </c>
      <c r="G211" s="4">
        <v>8930.2000000000007</v>
      </c>
    </row>
    <row r="213" spans="1:8" x14ac:dyDescent="0.25">
      <c r="A213" s="14" t="s">
        <v>76</v>
      </c>
      <c r="B213" s="14"/>
      <c r="C213" s="14"/>
      <c r="D213" s="14"/>
      <c r="E213" s="14"/>
      <c r="F213" s="14"/>
      <c r="G213" s="14"/>
      <c r="H213" s="14"/>
    </row>
    <row r="214" spans="1:8" x14ac:dyDescent="0.25">
      <c r="A214" s="4" t="s">
        <v>1</v>
      </c>
      <c r="B214" s="4" t="s">
        <v>2</v>
      </c>
      <c r="C214" s="4" t="s">
        <v>3</v>
      </c>
      <c r="D214" s="4" t="s">
        <v>4</v>
      </c>
      <c r="E214" s="4" t="s">
        <v>5</v>
      </c>
      <c r="F214" s="4" t="s">
        <v>6</v>
      </c>
      <c r="G214" s="4" t="s">
        <v>72</v>
      </c>
      <c r="H214" s="4" t="s">
        <v>78</v>
      </c>
    </row>
    <row r="215" spans="1:8" x14ac:dyDescent="0.25">
      <c r="A215" s="4" t="s">
        <v>8</v>
      </c>
      <c r="B215" s="4" t="s">
        <v>9</v>
      </c>
      <c r="C215" s="4" t="s">
        <v>10</v>
      </c>
      <c r="D215" s="4" t="s">
        <v>11</v>
      </c>
      <c r="E215" s="4" t="s">
        <v>71</v>
      </c>
      <c r="F215" s="4" t="s">
        <v>12</v>
      </c>
      <c r="G215" s="4">
        <v>2859035.2</v>
      </c>
      <c r="H215" s="5">
        <f>G215+G216</f>
        <v>4898708.2</v>
      </c>
    </row>
    <row r="216" spans="1:8" x14ac:dyDescent="0.25">
      <c r="A216" s="4" t="s">
        <v>8</v>
      </c>
      <c r="B216" s="4" t="s">
        <v>9</v>
      </c>
      <c r="C216" s="4" t="s">
        <v>10</v>
      </c>
      <c r="D216" s="4" t="s">
        <v>13</v>
      </c>
      <c r="E216" s="4" t="s">
        <v>71</v>
      </c>
      <c r="F216" s="4" t="s">
        <v>12</v>
      </c>
      <c r="G216" s="4">
        <v>2039673</v>
      </c>
    </row>
    <row r="217" spans="1:8" x14ac:dyDescent="0.25">
      <c r="A217" s="4" t="s">
        <v>14</v>
      </c>
      <c r="B217" s="4" t="s">
        <v>15</v>
      </c>
      <c r="C217" s="4" t="s">
        <v>10</v>
      </c>
      <c r="D217" s="4" t="s">
        <v>11</v>
      </c>
      <c r="E217" s="4" t="s">
        <v>71</v>
      </c>
      <c r="F217" s="4" t="s">
        <v>12</v>
      </c>
      <c r="G217" s="4">
        <v>61570</v>
      </c>
      <c r="H217" s="5">
        <f>G217+G218</f>
        <v>892750</v>
      </c>
    </row>
    <row r="218" spans="1:8" x14ac:dyDescent="0.25">
      <c r="A218" s="4" t="s">
        <v>14</v>
      </c>
      <c r="B218" s="4" t="s">
        <v>15</v>
      </c>
      <c r="C218" s="4" t="s">
        <v>10</v>
      </c>
      <c r="D218" s="4" t="s">
        <v>13</v>
      </c>
      <c r="E218" s="4" t="s">
        <v>71</v>
      </c>
      <c r="F218" s="4" t="s">
        <v>12</v>
      </c>
      <c r="G218" s="4">
        <v>831180</v>
      </c>
    </row>
    <row r="219" spans="1:8" x14ac:dyDescent="0.25">
      <c r="A219" s="4" t="s">
        <v>17</v>
      </c>
      <c r="B219" s="4" t="s">
        <v>18</v>
      </c>
      <c r="C219" s="4" t="s">
        <v>10</v>
      </c>
      <c r="D219" s="4" t="s">
        <v>11</v>
      </c>
      <c r="E219" s="4" t="s">
        <v>71</v>
      </c>
      <c r="F219" s="4" t="s">
        <v>12</v>
      </c>
      <c r="G219" s="4">
        <v>617101.80000000005</v>
      </c>
      <c r="H219" s="5">
        <f>G219+G220</f>
        <v>2815536.8</v>
      </c>
    </row>
    <row r="220" spans="1:8" x14ac:dyDescent="0.25">
      <c r="A220" s="4" t="s">
        <v>17</v>
      </c>
      <c r="B220" s="4" t="s">
        <v>18</v>
      </c>
      <c r="C220" s="4" t="s">
        <v>10</v>
      </c>
      <c r="D220" s="4" t="s">
        <v>13</v>
      </c>
      <c r="E220" s="4" t="s">
        <v>71</v>
      </c>
      <c r="F220" s="4" t="s">
        <v>12</v>
      </c>
      <c r="G220" s="4">
        <v>2198435</v>
      </c>
    </row>
    <row r="221" spans="1:8" x14ac:dyDescent="0.25">
      <c r="A221" s="4" t="s">
        <v>19</v>
      </c>
      <c r="B221" s="4" t="s">
        <v>20</v>
      </c>
      <c r="C221" s="4" t="s">
        <v>10</v>
      </c>
      <c r="D221" s="4" t="s">
        <v>11</v>
      </c>
      <c r="E221" s="4" t="s">
        <v>71</v>
      </c>
      <c r="F221" s="4" t="s">
        <v>12</v>
      </c>
      <c r="G221" s="4">
        <v>61291.199999999997</v>
      </c>
      <c r="H221" s="5">
        <f>G221+G222</f>
        <v>1689609.5999999999</v>
      </c>
    </row>
    <row r="222" spans="1:8" x14ac:dyDescent="0.25">
      <c r="A222" s="4" t="s">
        <v>19</v>
      </c>
      <c r="B222" s="4" t="s">
        <v>20</v>
      </c>
      <c r="C222" s="4" t="s">
        <v>10</v>
      </c>
      <c r="D222" s="4" t="s">
        <v>13</v>
      </c>
      <c r="E222" s="4" t="s">
        <v>71</v>
      </c>
      <c r="F222" s="4" t="s">
        <v>12</v>
      </c>
      <c r="G222" s="4">
        <v>1628318.4</v>
      </c>
    </row>
    <row r="223" spans="1:8" x14ac:dyDescent="0.25">
      <c r="A223" s="4" t="s">
        <v>23</v>
      </c>
      <c r="B223" s="4" t="s">
        <v>24</v>
      </c>
      <c r="C223" s="4" t="s">
        <v>10</v>
      </c>
      <c r="D223" s="4" t="s">
        <v>11</v>
      </c>
      <c r="E223" s="4" t="s">
        <v>71</v>
      </c>
      <c r="F223" s="4" t="s">
        <v>12</v>
      </c>
      <c r="G223" s="4">
        <v>1428800</v>
      </c>
      <c r="H223" s="5">
        <f>G223+G224</f>
        <v>2269800</v>
      </c>
    </row>
    <row r="224" spans="1:8" x14ac:dyDescent="0.25">
      <c r="A224" s="4" t="s">
        <v>23</v>
      </c>
      <c r="B224" s="4" t="s">
        <v>24</v>
      </c>
      <c r="C224" s="4" t="s">
        <v>10</v>
      </c>
      <c r="D224" s="4" t="s">
        <v>13</v>
      </c>
      <c r="E224" s="4" t="s">
        <v>71</v>
      </c>
      <c r="F224" s="4" t="s">
        <v>12</v>
      </c>
      <c r="G224" s="4">
        <v>841000</v>
      </c>
    </row>
    <row r="225" spans="1:8" x14ac:dyDescent="0.25">
      <c r="A225" s="4" t="s">
        <v>25</v>
      </c>
      <c r="B225" s="4" t="s">
        <v>26</v>
      </c>
      <c r="C225" s="4" t="s">
        <v>10</v>
      </c>
      <c r="D225" s="4" t="s">
        <v>11</v>
      </c>
      <c r="E225" s="4" t="s">
        <v>71</v>
      </c>
      <c r="F225" s="4" t="s">
        <v>12</v>
      </c>
      <c r="G225" s="4">
        <v>1405540</v>
      </c>
      <c r="H225" s="5">
        <f>G225+G226</f>
        <v>2137420</v>
      </c>
    </row>
    <row r="226" spans="1:8" x14ac:dyDescent="0.25">
      <c r="A226" s="4" t="s">
        <v>25</v>
      </c>
      <c r="B226" s="4" t="s">
        <v>26</v>
      </c>
      <c r="C226" s="4" t="s">
        <v>10</v>
      </c>
      <c r="D226" s="4" t="s">
        <v>13</v>
      </c>
      <c r="E226" s="4" t="s">
        <v>71</v>
      </c>
      <c r="F226" s="4" t="s">
        <v>12</v>
      </c>
      <c r="G226" s="4">
        <v>731880</v>
      </c>
    </row>
    <row r="227" spans="1:8" x14ac:dyDescent="0.25">
      <c r="A227" s="4" t="s">
        <v>27</v>
      </c>
      <c r="B227" s="4" t="s">
        <v>28</v>
      </c>
      <c r="C227" s="4" t="s">
        <v>10</v>
      </c>
      <c r="D227" s="4" t="s">
        <v>11</v>
      </c>
      <c r="E227" s="4" t="s">
        <v>71</v>
      </c>
      <c r="F227" s="4" t="s">
        <v>12</v>
      </c>
      <c r="G227" s="4">
        <v>1075340.8</v>
      </c>
      <c r="H227" s="5">
        <f>G227+G228</f>
        <v>2921102</v>
      </c>
    </row>
    <row r="228" spans="1:8" x14ac:dyDescent="0.25">
      <c r="A228" s="4" t="s">
        <v>27</v>
      </c>
      <c r="B228" s="4" t="s">
        <v>28</v>
      </c>
      <c r="C228" s="4" t="s">
        <v>10</v>
      </c>
      <c r="D228" s="4" t="s">
        <v>13</v>
      </c>
      <c r="E228" s="4" t="s">
        <v>71</v>
      </c>
      <c r="F228" s="4" t="s">
        <v>12</v>
      </c>
      <c r="G228" s="4">
        <v>1845761.2</v>
      </c>
    </row>
    <row r="229" spans="1:8" x14ac:dyDescent="0.25">
      <c r="A229" s="4" t="s">
        <v>29</v>
      </c>
      <c r="B229" s="4" t="s">
        <v>30</v>
      </c>
      <c r="C229" s="4" t="s">
        <v>10</v>
      </c>
      <c r="D229" s="4" t="s">
        <v>11</v>
      </c>
      <c r="E229" s="4" t="s">
        <v>71</v>
      </c>
      <c r="F229" s="4" t="s">
        <v>12</v>
      </c>
      <c r="G229" s="4">
        <v>3697753.6</v>
      </c>
      <c r="H229" s="5">
        <f>G229+G230</f>
        <v>7702534</v>
      </c>
    </row>
    <row r="230" spans="1:8" x14ac:dyDescent="0.25">
      <c r="A230" s="4" t="s">
        <v>29</v>
      </c>
      <c r="B230" s="4" t="s">
        <v>30</v>
      </c>
      <c r="C230" s="4" t="s">
        <v>10</v>
      </c>
      <c r="D230" s="4" t="s">
        <v>13</v>
      </c>
      <c r="E230" s="4" t="s">
        <v>71</v>
      </c>
      <c r="F230" s="4" t="s">
        <v>12</v>
      </c>
      <c r="G230" s="4">
        <v>4004780.4</v>
      </c>
    </row>
    <row r="231" spans="1:8" x14ac:dyDescent="0.25">
      <c r="A231" s="4" t="s">
        <v>31</v>
      </c>
      <c r="B231" s="4" t="s">
        <v>32</v>
      </c>
      <c r="C231" s="4" t="s">
        <v>10</v>
      </c>
      <c r="D231" s="4" t="s">
        <v>11</v>
      </c>
      <c r="E231" s="4" t="s">
        <v>71</v>
      </c>
      <c r="F231" s="4" t="s">
        <v>12</v>
      </c>
      <c r="G231" s="4">
        <v>2604151.7999999998</v>
      </c>
      <c r="H231" s="5">
        <f>G231+G232</f>
        <v>26036401.199999999</v>
      </c>
    </row>
    <row r="232" spans="1:8" x14ac:dyDescent="0.25">
      <c r="A232" s="4" t="s">
        <v>31</v>
      </c>
      <c r="B232" s="4" t="s">
        <v>32</v>
      </c>
      <c r="C232" s="4" t="s">
        <v>10</v>
      </c>
      <c r="D232" s="4" t="s">
        <v>13</v>
      </c>
      <c r="E232" s="4" t="s">
        <v>71</v>
      </c>
      <c r="F232" s="4" t="s">
        <v>12</v>
      </c>
      <c r="G232" s="4">
        <v>23432249.399999999</v>
      </c>
    </row>
    <row r="233" spans="1:8" x14ac:dyDescent="0.25">
      <c r="A233" s="4" t="s">
        <v>33</v>
      </c>
      <c r="B233" s="4" t="s">
        <v>34</v>
      </c>
      <c r="C233" s="4" t="s">
        <v>10</v>
      </c>
      <c r="D233" s="4" t="s">
        <v>11</v>
      </c>
      <c r="E233" s="4" t="s">
        <v>71</v>
      </c>
      <c r="F233" s="4" t="s">
        <v>12</v>
      </c>
      <c r="G233" s="4">
        <v>9381600</v>
      </c>
      <c r="H233" s="5">
        <f>G233+G234</f>
        <v>24051600</v>
      </c>
    </row>
    <row r="234" spans="1:8" x14ac:dyDescent="0.25">
      <c r="A234" s="4" t="s">
        <v>33</v>
      </c>
      <c r="B234" s="4" t="s">
        <v>34</v>
      </c>
      <c r="C234" s="4" t="s">
        <v>10</v>
      </c>
      <c r="D234" s="4" t="s">
        <v>13</v>
      </c>
      <c r="E234" s="4" t="s">
        <v>71</v>
      </c>
      <c r="F234" s="4" t="s">
        <v>12</v>
      </c>
      <c r="G234" s="4">
        <v>14670000</v>
      </c>
    </row>
    <row r="235" spans="1:8" x14ac:dyDescent="0.25">
      <c r="A235" s="4" t="s">
        <v>35</v>
      </c>
      <c r="B235" s="4" t="s">
        <v>36</v>
      </c>
      <c r="C235" s="4" t="s">
        <v>10</v>
      </c>
      <c r="D235" s="4" t="s">
        <v>11</v>
      </c>
      <c r="E235" s="4" t="s">
        <v>71</v>
      </c>
      <c r="F235" s="4" t="s">
        <v>12</v>
      </c>
      <c r="G235" s="4">
        <v>100820</v>
      </c>
      <c r="H235" s="5">
        <f>G235+G236</f>
        <v>1090500</v>
      </c>
    </row>
    <row r="236" spans="1:8" x14ac:dyDescent="0.25">
      <c r="A236" s="4" t="s">
        <v>35</v>
      </c>
      <c r="B236" s="4" t="s">
        <v>36</v>
      </c>
      <c r="C236" s="4" t="s">
        <v>10</v>
      </c>
      <c r="D236" s="4" t="s">
        <v>13</v>
      </c>
      <c r="E236" s="4" t="s">
        <v>71</v>
      </c>
      <c r="F236" s="4" t="s">
        <v>12</v>
      </c>
      <c r="G236" s="4">
        <v>989680</v>
      </c>
    </row>
    <row r="237" spans="1:8" x14ac:dyDescent="0.25">
      <c r="A237" s="4" t="s">
        <v>37</v>
      </c>
      <c r="B237" s="4" t="s">
        <v>38</v>
      </c>
      <c r="C237" s="4" t="s">
        <v>10</v>
      </c>
      <c r="D237" s="4" t="s">
        <v>11</v>
      </c>
      <c r="E237" s="4" t="s">
        <v>71</v>
      </c>
      <c r="F237" s="4" t="s">
        <v>12</v>
      </c>
      <c r="G237" s="4">
        <v>147990.79999999999</v>
      </c>
      <c r="H237" s="5">
        <f>G237+G238</f>
        <v>2697869.5999999996</v>
      </c>
    </row>
    <row r="238" spans="1:8" x14ac:dyDescent="0.25">
      <c r="A238" s="4" t="s">
        <v>37</v>
      </c>
      <c r="B238" s="4" t="s">
        <v>38</v>
      </c>
      <c r="C238" s="4" t="s">
        <v>10</v>
      </c>
      <c r="D238" s="4" t="s">
        <v>13</v>
      </c>
      <c r="E238" s="4" t="s">
        <v>71</v>
      </c>
      <c r="F238" s="4" t="s">
        <v>12</v>
      </c>
      <c r="G238" s="4">
        <v>2549878.7999999998</v>
      </c>
    </row>
    <row r="239" spans="1:8" x14ac:dyDescent="0.25">
      <c r="A239" s="4" t="s">
        <v>39</v>
      </c>
      <c r="B239" s="4" t="s">
        <v>40</v>
      </c>
      <c r="C239" s="4" t="s">
        <v>10</v>
      </c>
      <c r="D239" s="4" t="s">
        <v>11</v>
      </c>
      <c r="E239" s="4" t="s">
        <v>71</v>
      </c>
      <c r="F239" s="4" t="s">
        <v>12</v>
      </c>
      <c r="G239" s="4">
        <v>147613.4</v>
      </c>
      <c r="H239" s="5">
        <f>G239+G240</f>
        <v>229011.8</v>
      </c>
    </row>
    <row r="240" spans="1:8" x14ac:dyDescent="0.25">
      <c r="A240" s="4" t="s">
        <v>39</v>
      </c>
      <c r="B240" s="4" t="s">
        <v>40</v>
      </c>
      <c r="C240" s="4" t="s">
        <v>10</v>
      </c>
      <c r="D240" s="4" t="s">
        <v>13</v>
      </c>
      <c r="E240" s="4" t="s">
        <v>71</v>
      </c>
      <c r="F240" s="4" t="s">
        <v>12</v>
      </c>
      <c r="G240" s="4">
        <v>81398.399999999994</v>
      </c>
    </row>
    <row r="241" spans="1:8" x14ac:dyDescent="0.25">
      <c r="A241" s="4" t="s">
        <v>41</v>
      </c>
      <c r="B241" s="4" t="s">
        <v>42</v>
      </c>
      <c r="C241" s="4" t="s">
        <v>10</v>
      </c>
      <c r="D241" s="4" t="s">
        <v>11</v>
      </c>
      <c r="E241" s="4" t="s">
        <v>71</v>
      </c>
      <c r="F241" s="4" t="s">
        <v>12</v>
      </c>
      <c r="G241" s="4">
        <v>1180000</v>
      </c>
      <c r="H241" s="5">
        <f>G241+G242</f>
        <v>10839000</v>
      </c>
    </row>
    <row r="242" spans="1:8" x14ac:dyDescent="0.25">
      <c r="A242" s="4" t="s">
        <v>41</v>
      </c>
      <c r="B242" s="4" t="s">
        <v>42</v>
      </c>
      <c r="C242" s="4" t="s">
        <v>10</v>
      </c>
      <c r="D242" s="4" t="s">
        <v>13</v>
      </c>
      <c r="E242" s="4" t="s">
        <v>71</v>
      </c>
      <c r="F242" s="4" t="s">
        <v>12</v>
      </c>
      <c r="G242" s="4">
        <v>9659000</v>
      </c>
    </row>
    <row r="243" spans="1:8" x14ac:dyDescent="0.25">
      <c r="A243" s="4" t="s">
        <v>43</v>
      </c>
      <c r="B243" s="4" t="s">
        <v>44</v>
      </c>
      <c r="C243" s="4" t="s">
        <v>10</v>
      </c>
      <c r="D243" s="4" t="s">
        <v>11</v>
      </c>
      <c r="E243" s="4" t="s">
        <v>71</v>
      </c>
      <c r="F243" s="4" t="s">
        <v>12</v>
      </c>
      <c r="G243" s="4">
        <v>209074.6</v>
      </c>
      <c r="H243" s="5">
        <f>G243+G244</f>
        <v>1531459.6</v>
      </c>
    </row>
    <row r="244" spans="1:8" x14ac:dyDescent="0.25">
      <c r="A244" s="4" t="s">
        <v>43</v>
      </c>
      <c r="B244" s="4" t="s">
        <v>44</v>
      </c>
      <c r="C244" s="4" t="s">
        <v>10</v>
      </c>
      <c r="D244" s="4" t="s">
        <v>13</v>
      </c>
      <c r="E244" s="4" t="s">
        <v>71</v>
      </c>
      <c r="F244" s="4" t="s">
        <v>12</v>
      </c>
      <c r="G244" s="4">
        <v>1322385</v>
      </c>
    </row>
    <row r="245" spans="1:8" x14ac:dyDescent="0.25">
      <c r="A245" s="4" t="s">
        <v>45</v>
      </c>
      <c r="B245" s="4" t="s">
        <v>46</v>
      </c>
      <c r="C245" s="4" t="s">
        <v>10</v>
      </c>
      <c r="D245" s="4" t="s">
        <v>11</v>
      </c>
      <c r="E245" s="4" t="s">
        <v>71</v>
      </c>
      <c r="F245" s="4" t="s">
        <v>12</v>
      </c>
      <c r="G245" s="4">
        <v>703200</v>
      </c>
      <c r="H245" s="5">
        <f>G245+G246</f>
        <v>2191400</v>
      </c>
    </row>
    <row r="246" spans="1:8" x14ac:dyDescent="0.25">
      <c r="A246" s="4" t="s">
        <v>45</v>
      </c>
      <c r="B246" s="4" t="s">
        <v>46</v>
      </c>
      <c r="C246" s="4" t="s">
        <v>10</v>
      </c>
      <c r="D246" s="4" t="s">
        <v>13</v>
      </c>
      <c r="E246" s="4" t="s">
        <v>71</v>
      </c>
      <c r="F246" s="4" t="s">
        <v>12</v>
      </c>
      <c r="G246" s="4">
        <v>1488200</v>
      </c>
    </row>
    <row r="247" spans="1:8" x14ac:dyDescent="0.25">
      <c r="A247" s="4" t="s">
        <v>51</v>
      </c>
      <c r="B247" s="4" t="s">
        <v>52</v>
      </c>
      <c r="C247" s="4" t="s">
        <v>10</v>
      </c>
      <c r="D247" s="4" t="s">
        <v>11</v>
      </c>
      <c r="E247" s="4" t="s">
        <v>71</v>
      </c>
      <c r="F247" s="4" t="s">
        <v>12</v>
      </c>
      <c r="G247" s="4">
        <v>218400</v>
      </c>
      <c r="H247" s="5">
        <f>G247+G248</f>
        <v>1335400</v>
      </c>
    </row>
    <row r="248" spans="1:8" x14ac:dyDescent="0.25">
      <c r="A248" s="4" t="s">
        <v>51</v>
      </c>
      <c r="B248" s="4" t="s">
        <v>52</v>
      </c>
      <c r="C248" s="4" t="s">
        <v>10</v>
      </c>
      <c r="D248" s="4" t="s">
        <v>13</v>
      </c>
      <c r="E248" s="4" t="s">
        <v>71</v>
      </c>
      <c r="F248" s="4" t="s">
        <v>12</v>
      </c>
      <c r="G248" s="4">
        <v>1117000</v>
      </c>
    </row>
    <row r="249" spans="1:8" x14ac:dyDescent="0.25">
      <c r="A249" s="4" t="s">
        <v>53</v>
      </c>
      <c r="B249" s="4" t="s">
        <v>54</v>
      </c>
      <c r="C249" s="4" t="s">
        <v>10</v>
      </c>
      <c r="D249" s="4" t="s">
        <v>11</v>
      </c>
      <c r="E249" s="4" t="s">
        <v>71</v>
      </c>
      <c r="F249" s="4" t="s">
        <v>12</v>
      </c>
      <c r="G249" s="4">
        <v>2639591.7999999998</v>
      </c>
      <c r="H249" s="5">
        <f>G249+G250</f>
        <v>5273803.5999999996</v>
      </c>
    </row>
    <row r="250" spans="1:8" x14ac:dyDescent="0.25">
      <c r="A250" s="4" t="s">
        <v>53</v>
      </c>
      <c r="B250" s="4" t="s">
        <v>54</v>
      </c>
      <c r="C250" s="4" t="s">
        <v>10</v>
      </c>
      <c r="D250" s="4" t="s">
        <v>13</v>
      </c>
      <c r="E250" s="4" t="s">
        <v>71</v>
      </c>
      <c r="F250" s="4" t="s">
        <v>12</v>
      </c>
      <c r="G250" s="4">
        <v>2634211.7999999998</v>
      </c>
    </row>
    <row r="251" spans="1:8" x14ac:dyDescent="0.25">
      <c r="A251" s="4" t="s">
        <v>55</v>
      </c>
      <c r="B251" s="4" t="s">
        <v>56</v>
      </c>
      <c r="C251" s="4" t="s">
        <v>10</v>
      </c>
      <c r="D251" s="4" t="s">
        <v>11</v>
      </c>
      <c r="E251" s="4" t="s">
        <v>71</v>
      </c>
      <c r="F251" s="4" t="s">
        <v>12</v>
      </c>
      <c r="G251" s="4">
        <v>195340.6</v>
      </c>
      <c r="H251" s="5">
        <f>G251+G252</f>
        <v>787935.79999999993</v>
      </c>
    </row>
    <row r="252" spans="1:8" x14ac:dyDescent="0.25">
      <c r="A252" s="4" t="s">
        <v>55</v>
      </c>
      <c r="B252" s="4" t="s">
        <v>56</v>
      </c>
      <c r="C252" s="4" t="s">
        <v>10</v>
      </c>
      <c r="D252" s="4" t="s">
        <v>13</v>
      </c>
      <c r="E252" s="4" t="s">
        <v>71</v>
      </c>
      <c r="F252" s="4" t="s">
        <v>12</v>
      </c>
      <c r="G252" s="4">
        <v>592595.19999999995</v>
      </c>
    </row>
    <row r="253" spans="1:8" x14ac:dyDescent="0.25">
      <c r="A253" s="4" t="s">
        <v>57</v>
      </c>
      <c r="B253" s="4" t="s">
        <v>58</v>
      </c>
      <c r="C253" s="4" t="s">
        <v>10</v>
      </c>
      <c r="D253" s="4" t="s">
        <v>11</v>
      </c>
      <c r="E253" s="4" t="s">
        <v>71</v>
      </c>
      <c r="F253" s="4" t="s">
        <v>12</v>
      </c>
      <c r="G253" s="4">
        <v>921739.4</v>
      </c>
      <c r="H253" s="5">
        <f>G253+G254</f>
        <v>5023899.4000000004</v>
      </c>
    </row>
    <row r="254" spans="1:8" x14ac:dyDescent="0.25">
      <c r="A254" s="4" t="s">
        <v>57</v>
      </c>
      <c r="B254" s="4" t="s">
        <v>58</v>
      </c>
      <c r="C254" s="4" t="s">
        <v>10</v>
      </c>
      <c r="D254" s="4" t="s">
        <v>13</v>
      </c>
      <c r="E254" s="4" t="s">
        <v>71</v>
      </c>
      <c r="F254" s="4" t="s">
        <v>12</v>
      </c>
      <c r="G254" s="4">
        <v>4102160</v>
      </c>
    </row>
    <row r="255" spans="1:8" x14ac:dyDescent="0.25">
      <c r="A255" s="4" t="s">
        <v>59</v>
      </c>
      <c r="B255" s="4" t="s">
        <v>60</v>
      </c>
      <c r="C255" s="4" t="s">
        <v>10</v>
      </c>
      <c r="D255" s="4" t="s">
        <v>11</v>
      </c>
      <c r="E255" s="4" t="s">
        <v>71</v>
      </c>
      <c r="F255" s="4" t="s">
        <v>12</v>
      </c>
      <c r="G255" s="4">
        <v>284506.8</v>
      </c>
      <c r="H255" s="5">
        <f>G255+G256</f>
        <v>583185.19999999995</v>
      </c>
    </row>
    <row r="256" spans="1:8" x14ac:dyDescent="0.25">
      <c r="A256" s="4" t="s">
        <v>59</v>
      </c>
      <c r="B256" s="4" t="s">
        <v>60</v>
      </c>
      <c r="C256" s="4" t="s">
        <v>10</v>
      </c>
      <c r="D256" s="4" t="s">
        <v>13</v>
      </c>
      <c r="E256" s="4" t="s">
        <v>71</v>
      </c>
      <c r="F256" s="4" t="s">
        <v>12</v>
      </c>
      <c r="G256" s="4">
        <v>298678.40000000002</v>
      </c>
    </row>
    <row r="257" spans="1:8" x14ac:dyDescent="0.25">
      <c r="A257" s="4" t="s">
        <v>61</v>
      </c>
      <c r="B257" s="4" t="s">
        <v>62</v>
      </c>
      <c r="C257" s="4" t="s">
        <v>10</v>
      </c>
      <c r="D257" s="4" t="s">
        <v>11</v>
      </c>
      <c r="E257" s="4" t="s">
        <v>71</v>
      </c>
      <c r="F257" s="4" t="s">
        <v>12</v>
      </c>
      <c r="G257" s="4">
        <v>182377.4</v>
      </c>
      <c r="H257" s="5">
        <f>G257+G258</f>
        <v>1253692.2</v>
      </c>
    </row>
    <row r="258" spans="1:8" x14ac:dyDescent="0.25">
      <c r="A258" s="4" t="s">
        <v>61</v>
      </c>
      <c r="B258" s="4" t="s">
        <v>62</v>
      </c>
      <c r="C258" s="4" t="s">
        <v>10</v>
      </c>
      <c r="D258" s="4" t="s">
        <v>13</v>
      </c>
      <c r="E258" s="4" t="s">
        <v>71</v>
      </c>
      <c r="F258" s="4" t="s">
        <v>12</v>
      </c>
      <c r="G258" s="4">
        <v>1071314.8</v>
      </c>
    </row>
    <row r="259" spans="1:8" x14ac:dyDescent="0.25">
      <c r="A259" s="4" t="s">
        <v>63</v>
      </c>
      <c r="B259" s="4" t="s">
        <v>64</v>
      </c>
      <c r="C259" s="4" t="s">
        <v>10</v>
      </c>
      <c r="D259" s="4" t="s">
        <v>11</v>
      </c>
      <c r="E259" s="4" t="s">
        <v>71</v>
      </c>
      <c r="F259" s="4" t="s">
        <v>12</v>
      </c>
      <c r="G259" s="4">
        <v>1566840.4</v>
      </c>
      <c r="H259" s="5">
        <f>G259+G260</f>
        <v>3371754.2</v>
      </c>
    </row>
    <row r="260" spans="1:8" x14ac:dyDescent="0.25">
      <c r="A260" s="4" t="s">
        <v>63</v>
      </c>
      <c r="B260" s="4" t="s">
        <v>64</v>
      </c>
      <c r="C260" s="4" t="s">
        <v>10</v>
      </c>
      <c r="D260" s="4" t="s">
        <v>13</v>
      </c>
      <c r="E260" s="4" t="s">
        <v>71</v>
      </c>
      <c r="F260" s="4" t="s">
        <v>12</v>
      </c>
      <c r="G260" s="4">
        <v>1804913.8</v>
      </c>
    </row>
    <row r="261" spans="1:8" x14ac:dyDescent="0.25">
      <c r="A261" s="4" t="s">
        <v>65</v>
      </c>
      <c r="B261" s="4" t="s">
        <v>66</v>
      </c>
      <c r="C261" s="4" t="s">
        <v>10</v>
      </c>
      <c r="D261" s="4" t="s">
        <v>11</v>
      </c>
      <c r="E261" s="4" t="s">
        <v>71</v>
      </c>
      <c r="F261" s="4" t="s">
        <v>12</v>
      </c>
      <c r="G261" s="4">
        <v>3320000</v>
      </c>
      <c r="H261" s="5">
        <f>G261+G262</f>
        <v>6640000</v>
      </c>
    </row>
    <row r="262" spans="1:8" x14ac:dyDescent="0.25">
      <c r="A262" s="4" t="s">
        <v>65</v>
      </c>
      <c r="B262" s="4" t="s">
        <v>66</v>
      </c>
      <c r="C262" s="4" t="s">
        <v>10</v>
      </c>
      <c r="D262" s="4" t="s">
        <v>13</v>
      </c>
      <c r="E262" s="4" t="s">
        <v>71</v>
      </c>
      <c r="F262" s="4" t="s">
        <v>12</v>
      </c>
      <c r="G262" s="4">
        <v>3320000</v>
      </c>
    </row>
    <row r="263" spans="1:8" x14ac:dyDescent="0.25">
      <c r="A263" s="4" t="s">
        <v>67</v>
      </c>
      <c r="B263" s="4" t="s">
        <v>68</v>
      </c>
      <c r="C263" s="4" t="s">
        <v>10</v>
      </c>
      <c r="D263" s="4" t="s">
        <v>11</v>
      </c>
      <c r="E263" s="4" t="s">
        <v>71</v>
      </c>
      <c r="F263" s="4" t="s">
        <v>12</v>
      </c>
      <c r="G263" s="4">
        <v>1473000</v>
      </c>
      <c r="H263" s="5">
        <f>G263+G264</f>
        <v>1858000</v>
      </c>
    </row>
    <row r="264" spans="1:8" x14ac:dyDescent="0.25">
      <c r="A264" s="4" t="s">
        <v>67</v>
      </c>
      <c r="B264" s="4" t="s">
        <v>68</v>
      </c>
      <c r="C264" s="4" t="s">
        <v>10</v>
      </c>
      <c r="D264" s="4" t="s">
        <v>13</v>
      </c>
      <c r="E264" s="4" t="s">
        <v>71</v>
      </c>
      <c r="F264" s="4" t="s">
        <v>12</v>
      </c>
      <c r="G264" s="4">
        <v>385000</v>
      </c>
    </row>
  </sheetData>
  <mergeCells count="7">
    <mergeCell ref="A160:H160"/>
    <mergeCell ref="A213:H213"/>
    <mergeCell ref="N2:O2"/>
    <mergeCell ref="A1:H1"/>
    <mergeCell ref="A54:H54"/>
    <mergeCell ref="A107:H107"/>
    <mergeCell ref="J1:O1"/>
  </mergeCells>
  <pageMargins left="0.7" right="0.7" top="0.78740157499999996" bottom="0.78740157499999996" header="0.3" footer="0.3"/>
  <pageSetup paperSize="9" orientation="portrait" r:id="rId1"/>
  <ignoredErrors>
    <ignoredError sqref="L5 L3 L7:L51 N3:N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workbookViewId="0">
      <selection activeCell="H14" sqref="H14"/>
    </sheetView>
  </sheetViews>
  <sheetFormatPr baseColWidth="10" defaultRowHeight="15" x14ac:dyDescent="0.25"/>
  <cols>
    <col min="1" max="6" width="11.42578125" style="4"/>
    <col min="7" max="7" width="11.42578125" style="5"/>
    <col min="8" max="16384" width="11.42578125" style="4"/>
  </cols>
  <sheetData>
    <row r="1" spans="1:8" x14ac:dyDescent="0.25">
      <c r="A1" s="14" t="s">
        <v>73</v>
      </c>
      <c r="B1" s="14"/>
      <c r="C1" s="14"/>
      <c r="D1" s="14"/>
      <c r="E1" s="14"/>
      <c r="F1" s="14"/>
      <c r="G1" s="14"/>
    </row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72</v>
      </c>
      <c r="H2" s="4" t="s">
        <v>78</v>
      </c>
    </row>
    <row r="3" spans="1:8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86</v>
      </c>
      <c r="F3" s="4" t="s">
        <v>12</v>
      </c>
      <c r="G3" s="5">
        <v>15554879.199999999</v>
      </c>
      <c r="H3" s="5">
        <f>G3+G4</f>
        <v>18092268.199999999</v>
      </c>
    </row>
    <row r="4" spans="1:8" x14ac:dyDescent="0.25">
      <c r="A4" s="4" t="s">
        <v>8</v>
      </c>
      <c r="B4" s="4" t="s">
        <v>9</v>
      </c>
      <c r="C4" s="4" t="s">
        <v>10</v>
      </c>
      <c r="D4" s="4" t="s">
        <v>13</v>
      </c>
      <c r="E4" s="4" t="s">
        <v>86</v>
      </c>
      <c r="F4" s="4" t="s">
        <v>12</v>
      </c>
      <c r="G4" s="5">
        <v>2537389</v>
      </c>
    </row>
    <row r="5" spans="1:8" x14ac:dyDescent="0.25">
      <c r="A5" s="4" t="s">
        <v>14</v>
      </c>
      <c r="B5" s="4" t="s">
        <v>15</v>
      </c>
      <c r="C5" s="4" t="s">
        <v>10</v>
      </c>
      <c r="D5" s="4" t="s">
        <v>11</v>
      </c>
      <c r="E5" s="4" t="s">
        <v>86</v>
      </c>
      <c r="F5" s="4" t="s">
        <v>12</v>
      </c>
      <c r="G5" s="5">
        <v>3319000</v>
      </c>
      <c r="H5" s="5">
        <f t="shared" ref="H5" si="0">G5+G6</f>
        <v>4931000</v>
      </c>
    </row>
    <row r="6" spans="1:8" x14ac:dyDescent="0.25">
      <c r="A6" s="4" t="s">
        <v>14</v>
      </c>
      <c r="B6" s="4" t="s">
        <v>15</v>
      </c>
      <c r="C6" s="4" t="s">
        <v>10</v>
      </c>
      <c r="D6" s="4" t="s">
        <v>13</v>
      </c>
      <c r="E6" s="4" t="s">
        <v>86</v>
      </c>
      <c r="F6" s="4" t="s">
        <v>12</v>
      </c>
      <c r="G6" s="5">
        <v>1612000</v>
      </c>
    </row>
    <row r="7" spans="1:8" x14ac:dyDescent="0.25">
      <c r="A7" s="4" t="s">
        <v>17</v>
      </c>
      <c r="B7" s="4" t="s">
        <v>18</v>
      </c>
      <c r="C7" s="4" t="s">
        <v>10</v>
      </c>
      <c r="D7" s="4" t="s">
        <v>11</v>
      </c>
      <c r="E7" s="4" t="s">
        <v>86</v>
      </c>
      <c r="F7" s="4" t="s">
        <v>12</v>
      </c>
      <c r="G7" s="5">
        <v>2028100</v>
      </c>
      <c r="H7" s="5">
        <f t="shared" ref="H7" si="1">G7+G8</f>
        <v>5673646</v>
      </c>
    </row>
    <row r="8" spans="1:8" x14ac:dyDescent="0.25">
      <c r="A8" s="4" t="s">
        <v>17</v>
      </c>
      <c r="B8" s="4" t="s">
        <v>18</v>
      </c>
      <c r="C8" s="4" t="s">
        <v>10</v>
      </c>
      <c r="D8" s="4" t="s">
        <v>13</v>
      </c>
      <c r="E8" s="4" t="s">
        <v>86</v>
      </c>
      <c r="F8" s="4" t="s">
        <v>12</v>
      </c>
      <c r="G8" s="5">
        <v>3645546</v>
      </c>
    </row>
    <row r="9" spans="1:8" x14ac:dyDescent="0.25">
      <c r="A9" s="4" t="s">
        <v>19</v>
      </c>
      <c r="B9" s="4" t="s">
        <v>20</v>
      </c>
      <c r="C9" s="4" t="s">
        <v>10</v>
      </c>
      <c r="D9" s="4" t="s">
        <v>11</v>
      </c>
      <c r="E9" s="4" t="s">
        <v>86</v>
      </c>
      <c r="F9" s="4" t="s">
        <v>12</v>
      </c>
      <c r="G9" s="5">
        <v>627600</v>
      </c>
      <c r="H9" s="5">
        <f t="shared" ref="H9" si="2">G9+G10</f>
        <v>4073600</v>
      </c>
    </row>
    <row r="10" spans="1:8" x14ac:dyDescent="0.25">
      <c r="A10" s="4" t="s">
        <v>19</v>
      </c>
      <c r="B10" s="4" t="s">
        <v>20</v>
      </c>
      <c r="C10" s="4" t="s">
        <v>10</v>
      </c>
      <c r="D10" s="4" t="s">
        <v>13</v>
      </c>
      <c r="E10" s="4" t="s">
        <v>86</v>
      </c>
      <c r="F10" s="4" t="s">
        <v>12</v>
      </c>
      <c r="G10" s="5">
        <v>3446000</v>
      </c>
    </row>
    <row r="11" spans="1:8" x14ac:dyDescent="0.25">
      <c r="A11" s="4" t="s">
        <v>23</v>
      </c>
      <c r="B11" s="4" t="s">
        <v>24</v>
      </c>
      <c r="C11" s="4" t="s">
        <v>10</v>
      </c>
      <c r="D11" s="4" t="s">
        <v>11</v>
      </c>
      <c r="E11" s="4" t="s">
        <v>86</v>
      </c>
      <c r="F11" s="4" t="s">
        <v>12</v>
      </c>
      <c r="G11" s="5">
        <v>14971800</v>
      </c>
      <c r="H11" s="5">
        <f t="shared" ref="H11" si="3">G11+G12</f>
        <v>16487400</v>
      </c>
    </row>
    <row r="12" spans="1:8" x14ac:dyDescent="0.25">
      <c r="A12" s="4" t="s">
        <v>23</v>
      </c>
      <c r="B12" s="4" t="s">
        <v>24</v>
      </c>
      <c r="C12" s="4" t="s">
        <v>10</v>
      </c>
      <c r="D12" s="4" t="s">
        <v>13</v>
      </c>
      <c r="E12" s="4" t="s">
        <v>86</v>
      </c>
      <c r="F12" s="4" t="s">
        <v>12</v>
      </c>
      <c r="G12" s="5">
        <v>1515600</v>
      </c>
    </row>
    <row r="13" spans="1:8" x14ac:dyDescent="0.25">
      <c r="A13" s="4" t="s">
        <v>25</v>
      </c>
      <c r="B13" s="4" t="s">
        <v>26</v>
      </c>
      <c r="C13" s="4" t="s">
        <v>10</v>
      </c>
      <c r="D13" s="4" t="s">
        <v>11</v>
      </c>
      <c r="E13" s="4" t="s">
        <v>86</v>
      </c>
      <c r="F13" s="4" t="s">
        <v>12</v>
      </c>
      <c r="G13" s="5">
        <v>2284160</v>
      </c>
      <c r="H13" s="5">
        <f t="shared" ref="H13" si="4">G13+G14</f>
        <v>2729680</v>
      </c>
    </row>
    <row r="14" spans="1:8" x14ac:dyDescent="0.25">
      <c r="A14" s="4" t="s">
        <v>25</v>
      </c>
      <c r="B14" s="4" t="s">
        <v>26</v>
      </c>
      <c r="C14" s="4" t="s">
        <v>10</v>
      </c>
      <c r="D14" s="4" t="s">
        <v>13</v>
      </c>
      <c r="E14" s="4" t="s">
        <v>86</v>
      </c>
      <c r="F14" s="4" t="s">
        <v>12</v>
      </c>
      <c r="G14" s="5">
        <v>445520</v>
      </c>
    </row>
    <row r="15" spans="1:8" x14ac:dyDescent="0.25">
      <c r="A15" s="4" t="s">
        <v>27</v>
      </c>
      <c r="B15" s="4" t="s">
        <v>28</v>
      </c>
      <c r="C15" s="4" t="s">
        <v>10</v>
      </c>
      <c r="D15" s="4" t="s">
        <v>11</v>
      </c>
      <c r="E15" s="4" t="s">
        <v>86</v>
      </c>
      <c r="F15" s="4" t="s">
        <v>12</v>
      </c>
      <c r="G15" s="5">
        <v>4137200</v>
      </c>
      <c r="H15" s="5">
        <f t="shared" ref="H15" si="5">G15+G16</f>
        <v>6540000</v>
      </c>
    </row>
    <row r="16" spans="1:8" x14ac:dyDescent="0.25">
      <c r="A16" s="4" t="s">
        <v>27</v>
      </c>
      <c r="B16" s="4" t="s">
        <v>28</v>
      </c>
      <c r="C16" s="4" t="s">
        <v>10</v>
      </c>
      <c r="D16" s="4" t="s">
        <v>13</v>
      </c>
      <c r="E16" s="4" t="s">
        <v>86</v>
      </c>
      <c r="F16" s="4" t="s">
        <v>12</v>
      </c>
      <c r="G16" s="5">
        <v>2402800</v>
      </c>
    </row>
    <row r="17" spans="1:8" x14ac:dyDescent="0.25">
      <c r="A17" s="4" t="s">
        <v>29</v>
      </c>
      <c r="B17" s="4" t="s">
        <v>30</v>
      </c>
      <c r="C17" s="4" t="s">
        <v>10</v>
      </c>
      <c r="D17" s="4" t="s">
        <v>11</v>
      </c>
      <c r="E17" s="4" t="s">
        <v>86</v>
      </c>
      <c r="F17" s="4" t="s">
        <v>12</v>
      </c>
      <c r="G17" s="5">
        <v>44826050.600000001</v>
      </c>
      <c r="H17" s="5">
        <f t="shared" ref="H17" si="6">G17+G18</f>
        <v>53662535.400000006</v>
      </c>
    </row>
    <row r="18" spans="1:8" x14ac:dyDescent="0.25">
      <c r="A18" s="4" t="s">
        <v>29</v>
      </c>
      <c r="B18" s="4" t="s">
        <v>30</v>
      </c>
      <c r="C18" s="4" t="s">
        <v>10</v>
      </c>
      <c r="D18" s="4" t="s">
        <v>13</v>
      </c>
      <c r="E18" s="4" t="s">
        <v>86</v>
      </c>
      <c r="F18" s="4" t="s">
        <v>12</v>
      </c>
      <c r="G18" s="5">
        <v>8836484.8000000007</v>
      </c>
    </row>
    <row r="19" spans="1:8" x14ac:dyDescent="0.25">
      <c r="A19" s="4" t="s">
        <v>31</v>
      </c>
      <c r="B19" s="4" t="s">
        <v>32</v>
      </c>
      <c r="C19" s="4" t="s">
        <v>10</v>
      </c>
      <c r="D19" s="4" t="s">
        <v>11</v>
      </c>
      <c r="E19" s="4" t="s">
        <v>86</v>
      </c>
      <c r="F19" s="4" t="s">
        <v>12</v>
      </c>
      <c r="G19" s="5">
        <v>21311482.399999999</v>
      </c>
      <c r="H19" s="5">
        <f t="shared" ref="H19" si="7">G19+G20</f>
        <v>54919415.799999997</v>
      </c>
    </row>
    <row r="20" spans="1:8" x14ac:dyDescent="0.25">
      <c r="A20" s="4" t="s">
        <v>31</v>
      </c>
      <c r="B20" s="4" t="s">
        <v>32</v>
      </c>
      <c r="C20" s="4" t="s">
        <v>10</v>
      </c>
      <c r="D20" s="4" t="s">
        <v>13</v>
      </c>
      <c r="E20" s="4" t="s">
        <v>86</v>
      </c>
      <c r="F20" s="4" t="s">
        <v>12</v>
      </c>
      <c r="G20" s="5">
        <v>33607933.399999999</v>
      </c>
    </row>
    <row r="21" spans="1:8" x14ac:dyDescent="0.25">
      <c r="A21" s="4" t="s">
        <v>33</v>
      </c>
      <c r="B21" s="4" t="s">
        <v>34</v>
      </c>
      <c r="C21" s="4" t="s">
        <v>10</v>
      </c>
      <c r="D21" s="4" t="s">
        <v>11</v>
      </c>
      <c r="E21" s="4" t="s">
        <v>86</v>
      </c>
      <c r="F21" s="4" t="s">
        <v>12</v>
      </c>
      <c r="G21" s="5">
        <v>56814800</v>
      </c>
      <c r="H21" s="5">
        <f t="shared" ref="H21" si="8">G21+G22</f>
        <v>73897600</v>
      </c>
    </row>
    <row r="22" spans="1:8" x14ac:dyDescent="0.25">
      <c r="A22" s="4" t="s">
        <v>33</v>
      </c>
      <c r="B22" s="4" t="s">
        <v>34</v>
      </c>
      <c r="C22" s="4" t="s">
        <v>10</v>
      </c>
      <c r="D22" s="4" t="s">
        <v>13</v>
      </c>
      <c r="E22" s="4" t="s">
        <v>86</v>
      </c>
      <c r="F22" s="4" t="s">
        <v>12</v>
      </c>
      <c r="G22" s="5">
        <v>17082800</v>
      </c>
    </row>
    <row r="23" spans="1:8" x14ac:dyDescent="0.25">
      <c r="A23" s="4" t="s">
        <v>35</v>
      </c>
      <c r="B23" s="4" t="s">
        <v>36</v>
      </c>
      <c r="C23" s="4" t="s">
        <v>10</v>
      </c>
      <c r="D23" s="4" t="s">
        <v>11</v>
      </c>
      <c r="E23" s="4" t="s">
        <v>86</v>
      </c>
      <c r="F23" s="4" t="s">
        <v>12</v>
      </c>
      <c r="G23" s="5">
        <v>541106.80000000005</v>
      </c>
      <c r="H23" s="5">
        <f t="shared" ref="H23" si="9">G23+G24</f>
        <v>1638829.4000000001</v>
      </c>
    </row>
    <row r="24" spans="1:8" x14ac:dyDescent="0.25">
      <c r="A24" s="4" t="s">
        <v>35</v>
      </c>
      <c r="B24" s="4" t="s">
        <v>36</v>
      </c>
      <c r="C24" s="4" t="s">
        <v>10</v>
      </c>
      <c r="D24" s="4" t="s">
        <v>13</v>
      </c>
      <c r="E24" s="4" t="s">
        <v>86</v>
      </c>
      <c r="F24" s="4" t="s">
        <v>12</v>
      </c>
      <c r="G24" s="5">
        <v>1097722.6000000001</v>
      </c>
    </row>
    <row r="25" spans="1:8" x14ac:dyDescent="0.25">
      <c r="A25" s="4" t="s">
        <v>37</v>
      </c>
      <c r="B25" s="4" t="s">
        <v>38</v>
      </c>
      <c r="C25" s="4" t="s">
        <v>10</v>
      </c>
      <c r="D25" s="4" t="s">
        <v>11</v>
      </c>
      <c r="E25" s="4" t="s">
        <v>86</v>
      </c>
      <c r="F25" s="4" t="s">
        <v>12</v>
      </c>
      <c r="G25" s="5">
        <v>776060</v>
      </c>
      <c r="H25" s="5">
        <f t="shared" ref="H25" si="10">G25+G26</f>
        <v>5787660</v>
      </c>
    </row>
    <row r="26" spans="1:8" x14ac:dyDescent="0.25">
      <c r="A26" s="4" t="s">
        <v>37</v>
      </c>
      <c r="B26" s="4" t="s">
        <v>38</v>
      </c>
      <c r="C26" s="4" t="s">
        <v>10</v>
      </c>
      <c r="D26" s="4" t="s">
        <v>13</v>
      </c>
      <c r="E26" s="4" t="s">
        <v>86</v>
      </c>
      <c r="F26" s="4" t="s">
        <v>12</v>
      </c>
      <c r="G26" s="5">
        <v>5011600</v>
      </c>
    </row>
    <row r="27" spans="1:8" x14ac:dyDescent="0.25">
      <c r="A27" s="4" t="s">
        <v>39</v>
      </c>
      <c r="B27" s="4" t="s">
        <v>40</v>
      </c>
      <c r="C27" s="4" t="s">
        <v>10</v>
      </c>
      <c r="D27" s="4" t="s">
        <v>11</v>
      </c>
      <c r="E27" s="4" t="s">
        <v>86</v>
      </c>
      <c r="F27" s="4" t="s">
        <v>12</v>
      </c>
      <c r="G27" s="5">
        <v>2631838.7999999998</v>
      </c>
      <c r="H27" s="5">
        <f t="shared" ref="H27" si="11">G27+G28</f>
        <v>2654867</v>
      </c>
    </row>
    <row r="28" spans="1:8" x14ac:dyDescent="0.25">
      <c r="A28" s="4" t="s">
        <v>39</v>
      </c>
      <c r="B28" s="4" t="s">
        <v>40</v>
      </c>
      <c r="C28" s="4" t="s">
        <v>10</v>
      </c>
      <c r="D28" s="4" t="s">
        <v>13</v>
      </c>
      <c r="E28" s="4" t="s">
        <v>86</v>
      </c>
      <c r="F28" s="4" t="s">
        <v>12</v>
      </c>
      <c r="G28" s="5">
        <v>23028.2</v>
      </c>
    </row>
    <row r="29" spans="1:8" x14ac:dyDescent="0.25">
      <c r="A29" s="4" t="s">
        <v>41</v>
      </c>
      <c r="B29" s="4" t="s">
        <v>42</v>
      </c>
      <c r="C29" s="4" t="s">
        <v>10</v>
      </c>
      <c r="D29" s="4" t="s">
        <v>11</v>
      </c>
      <c r="E29" s="4" t="s">
        <v>86</v>
      </c>
      <c r="F29" s="4" t="s">
        <v>12</v>
      </c>
      <c r="G29" s="5">
        <v>2180607.7999999998</v>
      </c>
      <c r="H29" s="5">
        <f t="shared" ref="H29" si="12">G29+G30</f>
        <v>11779314.800000001</v>
      </c>
    </row>
    <row r="30" spans="1:8" x14ac:dyDescent="0.25">
      <c r="A30" s="4" t="s">
        <v>41</v>
      </c>
      <c r="B30" s="4" t="s">
        <v>42</v>
      </c>
      <c r="C30" s="4" t="s">
        <v>10</v>
      </c>
      <c r="D30" s="4" t="s">
        <v>13</v>
      </c>
      <c r="E30" s="4" t="s">
        <v>86</v>
      </c>
      <c r="F30" s="4" t="s">
        <v>12</v>
      </c>
      <c r="G30" s="5">
        <v>9598707</v>
      </c>
    </row>
    <row r="31" spans="1:8" x14ac:dyDescent="0.25">
      <c r="A31" s="4" t="s">
        <v>43</v>
      </c>
      <c r="B31" s="4" t="s">
        <v>44</v>
      </c>
      <c r="C31" s="4" t="s">
        <v>10</v>
      </c>
      <c r="D31" s="4" t="s">
        <v>11</v>
      </c>
      <c r="E31" s="4" t="s">
        <v>86</v>
      </c>
      <c r="F31" s="4" t="s">
        <v>12</v>
      </c>
      <c r="G31" s="5">
        <v>7727584</v>
      </c>
      <c r="H31" s="5">
        <f t="shared" ref="H31" si="13">G31+G32</f>
        <v>12705982</v>
      </c>
    </row>
    <row r="32" spans="1:8" x14ac:dyDescent="0.25">
      <c r="A32" s="4" t="s">
        <v>43</v>
      </c>
      <c r="B32" s="4" t="s">
        <v>44</v>
      </c>
      <c r="C32" s="4" t="s">
        <v>10</v>
      </c>
      <c r="D32" s="4" t="s">
        <v>13</v>
      </c>
      <c r="E32" s="4" t="s">
        <v>86</v>
      </c>
      <c r="F32" s="4" t="s">
        <v>12</v>
      </c>
      <c r="G32" s="5">
        <v>4978398</v>
      </c>
    </row>
    <row r="33" spans="1:8" x14ac:dyDescent="0.25">
      <c r="A33" s="4" t="s">
        <v>45</v>
      </c>
      <c r="B33" s="4" t="s">
        <v>46</v>
      </c>
      <c r="C33" s="4" t="s">
        <v>10</v>
      </c>
      <c r="D33" s="4" t="s">
        <v>11</v>
      </c>
      <c r="E33" s="4" t="s">
        <v>86</v>
      </c>
      <c r="F33" s="4" t="s">
        <v>12</v>
      </c>
      <c r="G33" s="5">
        <v>3392000</v>
      </c>
      <c r="H33" s="5">
        <f t="shared" ref="H33" si="14">G33+G34</f>
        <v>6101000</v>
      </c>
    </row>
    <row r="34" spans="1:8" x14ac:dyDescent="0.25">
      <c r="A34" s="4" t="s">
        <v>45</v>
      </c>
      <c r="B34" s="4" t="s">
        <v>46</v>
      </c>
      <c r="C34" s="4" t="s">
        <v>10</v>
      </c>
      <c r="D34" s="4" t="s">
        <v>13</v>
      </c>
      <c r="E34" s="4" t="s">
        <v>86</v>
      </c>
      <c r="F34" s="4" t="s">
        <v>12</v>
      </c>
      <c r="G34" s="5">
        <v>2709000</v>
      </c>
    </row>
    <row r="35" spans="1:8" x14ac:dyDescent="0.25">
      <c r="A35" s="4" t="s">
        <v>51</v>
      </c>
      <c r="B35" s="4" t="s">
        <v>52</v>
      </c>
      <c r="C35" s="4" t="s">
        <v>10</v>
      </c>
      <c r="D35" s="4" t="s">
        <v>11</v>
      </c>
      <c r="E35" s="4" t="s">
        <v>86</v>
      </c>
      <c r="F35" s="4" t="s">
        <v>12</v>
      </c>
      <c r="G35" s="5">
        <v>613098</v>
      </c>
      <c r="H35" s="5">
        <f t="shared" ref="H35" si="15">G35+G36</f>
        <v>1061689.2</v>
      </c>
    </row>
    <row r="36" spans="1:8" x14ac:dyDescent="0.25">
      <c r="A36" s="4" t="s">
        <v>51</v>
      </c>
      <c r="B36" s="4" t="s">
        <v>52</v>
      </c>
      <c r="C36" s="4" t="s">
        <v>10</v>
      </c>
      <c r="D36" s="4" t="s">
        <v>13</v>
      </c>
      <c r="E36" s="4" t="s">
        <v>86</v>
      </c>
      <c r="F36" s="4" t="s">
        <v>12</v>
      </c>
      <c r="G36" s="5">
        <v>448591.2</v>
      </c>
    </row>
    <row r="37" spans="1:8" x14ac:dyDescent="0.25">
      <c r="A37" s="4" t="s">
        <v>53</v>
      </c>
      <c r="B37" s="4" t="s">
        <v>54</v>
      </c>
      <c r="C37" s="4" t="s">
        <v>10</v>
      </c>
      <c r="D37" s="4" t="s">
        <v>11</v>
      </c>
      <c r="E37" s="4" t="s">
        <v>86</v>
      </c>
      <c r="F37" s="4" t="s">
        <v>12</v>
      </c>
      <c r="G37" s="5">
        <v>23817818</v>
      </c>
      <c r="H37" s="5">
        <f t="shared" ref="H37" si="16">G37+G38</f>
        <v>32766412.600000001</v>
      </c>
    </row>
    <row r="38" spans="1:8" x14ac:dyDescent="0.25">
      <c r="A38" s="4" t="s">
        <v>53</v>
      </c>
      <c r="B38" s="4" t="s">
        <v>54</v>
      </c>
      <c r="C38" s="4" t="s">
        <v>10</v>
      </c>
      <c r="D38" s="4" t="s">
        <v>13</v>
      </c>
      <c r="E38" s="4" t="s">
        <v>86</v>
      </c>
      <c r="F38" s="4" t="s">
        <v>12</v>
      </c>
      <c r="G38" s="5">
        <v>8948594.5999999996</v>
      </c>
    </row>
    <row r="39" spans="1:8" x14ac:dyDescent="0.25">
      <c r="A39" s="4" t="s">
        <v>55</v>
      </c>
      <c r="B39" s="4" t="s">
        <v>56</v>
      </c>
      <c r="C39" s="4" t="s">
        <v>10</v>
      </c>
      <c r="D39" s="4" t="s">
        <v>11</v>
      </c>
      <c r="E39" s="4" t="s">
        <v>86</v>
      </c>
      <c r="F39" s="4" t="s">
        <v>12</v>
      </c>
      <c r="G39" s="5">
        <v>3743058</v>
      </c>
      <c r="H39" s="5">
        <f t="shared" ref="H39" si="17">G39+G40</f>
        <v>10583152.4</v>
      </c>
    </row>
    <row r="40" spans="1:8" x14ac:dyDescent="0.25">
      <c r="A40" s="4" t="s">
        <v>55</v>
      </c>
      <c r="B40" s="4" t="s">
        <v>56</v>
      </c>
      <c r="C40" s="4" t="s">
        <v>10</v>
      </c>
      <c r="D40" s="4" t="s">
        <v>13</v>
      </c>
      <c r="E40" s="4" t="s">
        <v>86</v>
      </c>
      <c r="F40" s="4" t="s">
        <v>12</v>
      </c>
      <c r="G40" s="5">
        <v>6840094.4000000004</v>
      </c>
    </row>
    <row r="41" spans="1:8" x14ac:dyDescent="0.25">
      <c r="A41" s="4" t="s">
        <v>57</v>
      </c>
      <c r="B41" s="4" t="s">
        <v>58</v>
      </c>
      <c r="C41" s="4" t="s">
        <v>10</v>
      </c>
      <c r="D41" s="4" t="s">
        <v>11</v>
      </c>
      <c r="E41" s="4" t="s">
        <v>86</v>
      </c>
      <c r="F41" s="4" t="s">
        <v>12</v>
      </c>
      <c r="G41" s="5">
        <v>5866400</v>
      </c>
      <c r="H41" s="5">
        <f t="shared" ref="H41" si="18">G41+G42</f>
        <v>15012200</v>
      </c>
    </row>
    <row r="42" spans="1:8" x14ac:dyDescent="0.25">
      <c r="A42" s="4" t="s">
        <v>57</v>
      </c>
      <c r="B42" s="4" t="s">
        <v>58</v>
      </c>
      <c r="C42" s="4" t="s">
        <v>10</v>
      </c>
      <c r="D42" s="4" t="s">
        <v>13</v>
      </c>
      <c r="E42" s="4" t="s">
        <v>86</v>
      </c>
      <c r="F42" s="4" t="s">
        <v>12</v>
      </c>
      <c r="G42" s="5">
        <v>9145800</v>
      </c>
    </row>
    <row r="43" spans="1:8" x14ac:dyDescent="0.25">
      <c r="A43" s="4" t="s">
        <v>59</v>
      </c>
      <c r="B43" s="4" t="s">
        <v>60</v>
      </c>
      <c r="C43" s="4" t="s">
        <v>10</v>
      </c>
      <c r="D43" s="4" t="s">
        <v>11</v>
      </c>
      <c r="E43" s="4" t="s">
        <v>86</v>
      </c>
      <c r="F43" s="4" t="s">
        <v>12</v>
      </c>
      <c r="G43" s="5">
        <v>4689313.2</v>
      </c>
      <c r="H43" s="5">
        <f t="shared" ref="H43" si="19">G43+G44</f>
        <v>7779399</v>
      </c>
    </row>
    <row r="44" spans="1:8" x14ac:dyDescent="0.25">
      <c r="A44" s="4" t="s">
        <v>59</v>
      </c>
      <c r="B44" s="4" t="s">
        <v>60</v>
      </c>
      <c r="C44" s="4" t="s">
        <v>10</v>
      </c>
      <c r="D44" s="4" t="s">
        <v>13</v>
      </c>
      <c r="E44" s="4" t="s">
        <v>86</v>
      </c>
      <c r="F44" s="4" t="s">
        <v>12</v>
      </c>
      <c r="G44" s="5">
        <v>3090085.8</v>
      </c>
    </row>
    <row r="45" spans="1:8" x14ac:dyDescent="0.25">
      <c r="A45" s="4" t="s">
        <v>61</v>
      </c>
      <c r="B45" s="4" t="s">
        <v>62</v>
      </c>
      <c r="C45" s="4" t="s">
        <v>10</v>
      </c>
      <c r="D45" s="4" t="s">
        <v>11</v>
      </c>
      <c r="E45" s="4" t="s">
        <v>86</v>
      </c>
      <c r="F45" s="4" t="s">
        <v>12</v>
      </c>
      <c r="G45" s="5">
        <v>1698280.6</v>
      </c>
      <c r="H45" s="5">
        <f t="shared" ref="H45" si="20">G45+G46</f>
        <v>2787119.6</v>
      </c>
    </row>
    <row r="46" spans="1:8" x14ac:dyDescent="0.25">
      <c r="A46" s="4" t="s">
        <v>61</v>
      </c>
      <c r="B46" s="4" t="s">
        <v>62</v>
      </c>
      <c r="C46" s="4" t="s">
        <v>10</v>
      </c>
      <c r="D46" s="4" t="s">
        <v>13</v>
      </c>
      <c r="E46" s="4" t="s">
        <v>86</v>
      </c>
      <c r="F46" s="4" t="s">
        <v>12</v>
      </c>
      <c r="G46" s="5">
        <v>1088839</v>
      </c>
    </row>
    <row r="47" spans="1:8" x14ac:dyDescent="0.25">
      <c r="A47" s="4" t="s">
        <v>63</v>
      </c>
      <c r="B47" s="4" t="s">
        <v>64</v>
      </c>
      <c r="C47" s="4" t="s">
        <v>10</v>
      </c>
      <c r="D47" s="4" t="s">
        <v>11</v>
      </c>
      <c r="E47" s="4" t="s">
        <v>86</v>
      </c>
      <c r="F47" s="4" t="s">
        <v>12</v>
      </c>
      <c r="G47" s="5">
        <v>8331000</v>
      </c>
      <c r="H47" s="5">
        <f t="shared" ref="H47" si="21">G47+G48</f>
        <v>15634000</v>
      </c>
    </row>
    <row r="48" spans="1:8" x14ac:dyDescent="0.25">
      <c r="A48" s="4" t="s">
        <v>63</v>
      </c>
      <c r="B48" s="4" t="s">
        <v>64</v>
      </c>
      <c r="C48" s="4" t="s">
        <v>10</v>
      </c>
      <c r="D48" s="4" t="s">
        <v>13</v>
      </c>
      <c r="E48" s="4" t="s">
        <v>86</v>
      </c>
      <c r="F48" s="4" t="s">
        <v>12</v>
      </c>
      <c r="G48" s="5">
        <v>7303000</v>
      </c>
    </row>
    <row r="49" spans="1:8" x14ac:dyDescent="0.25">
      <c r="A49" s="4" t="s">
        <v>65</v>
      </c>
      <c r="B49" s="4" t="s">
        <v>66</v>
      </c>
      <c r="C49" s="4" t="s">
        <v>10</v>
      </c>
      <c r="D49" s="4" t="s">
        <v>11</v>
      </c>
      <c r="E49" s="4" t="s">
        <v>86</v>
      </c>
      <c r="F49" s="4" t="s">
        <v>12</v>
      </c>
      <c r="G49" s="5">
        <v>68588000</v>
      </c>
      <c r="H49" s="5">
        <f t="shared" ref="H49" si="22">G49+G50</f>
        <v>75080000</v>
      </c>
    </row>
    <row r="50" spans="1:8" x14ac:dyDescent="0.25">
      <c r="A50" s="4" t="s">
        <v>65</v>
      </c>
      <c r="B50" s="4" t="s">
        <v>66</v>
      </c>
      <c r="C50" s="4" t="s">
        <v>10</v>
      </c>
      <c r="D50" s="4" t="s">
        <v>13</v>
      </c>
      <c r="E50" s="4" t="s">
        <v>86</v>
      </c>
      <c r="F50" s="4" t="s">
        <v>12</v>
      </c>
      <c r="G50" s="5">
        <v>6492000</v>
      </c>
    </row>
    <row r="51" spans="1:8" x14ac:dyDescent="0.25">
      <c r="A51" s="4" t="s">
        <v>67</v>
      </c>
      <c r="B51" s="4" t="s">
        <v>68</v>
      </c>
      <c r="C51" s="4" t="s">
        <v>10</v>
      </c>
      <c r="D51" s="4" t="s">
        <v>11</v>
      </c>
      <c r="E51" s="4" t="s">
        <v>86</v>
      </c>
      <c r="F51" s="4" t="s">
        <v>12</v>
      </c>
      <c r="G51" s="5">
        <v>8014200</v>
      </c>
      <c r="H51" s="5">
        <f t="shared" ref="H51" si="23">G51+G52</f>
        <v>8460200</v>
      </c>
    </row>
    <row r="52" spans="1:8" x14ac:dyDescent="0.25">
      <c r="A52" s="4" t="s">
        <v>67</v>
      </c>
      <c r="B52" s="4" t="s">
        <v>68</v>
      </c>
      <c r="C52" s="4" t="s">
        <v>10</v>
      </c>
      <c r="D52" s="4" t="s">
        <v>13</v>
      </c>
      <c r="E52" s="4" t="s">
        <v>86</v>
      </c>
      <c r="F52" s="4" t="s">
        <v>12</v>
      </c>
      <c r="G52" s="5">
        <v>446000</v>
      </c>
    </row>
    <row r="54" spans="1:8" x14ac:dyDescent="0.25">
      <c r="A54" s="14" t="s">
        <v>74</v>
      </c>
      <c r="B54" s="14"/>
      <c r="C54" s="14"/>
      <c r="D54" s="14"/>
      <c r="E54" s="14"/>
      <c r="F54" s="14"/>
      <c r="G54" s="14"/>
    </row>
    <row r="55" spans="1:8" x14ac:dyDescent="0.25">
      <c r="A55" s="4" t="s">
        <v>1</v>
      </c>
      <c r="B55" s="4" t="s">
        <v>2</v>
      </c>
      <c r="C55" s="4" t="s">
        <v>3</v>
      </c>
      <c r="D55" s="4" t="s">
        <v>4</v>
      </c>
      <c r="E55" s="4" t="s">
        <v>5</v>
      </c>
      <c r="F55" s="4" t="s">
        <v>6</v>
      </c>
      <c r="G55" s="5" t="s">
        <v>72</v>
      </c>
      <c r="H55" s="4" t="s">
        <v>78</v>
      </c>
    </row>
    <row r="56" spans="1:8" x14ac:dyDescent="0.25">
      <c r="A56" s="4" t="s">
        <v>8</v>
      </c>
      <c r="B56" s="4" t="s">
        <v>9</v>
      </c>
      <c r="C56" s="4" t="s">
        <v>10</v>
      </c>
      <c r="D56" s="4" t="s">
        <v>11</v>
      </c>
      <c r="E56" s="4" t="s">
        <v>86</v>
      </c>
      <c r="F56" s="4" t="s">
        <v>12</v>
      </c>
      <c r="G56" s="5">
        <v>10656059.4</v>
      </c>
      <c r="H56" s="5">
        <f>G56+G57</f>
        <v>11067850.6</v>
      </c>
    </row>
    <row r="57" spans="1:8" x14ac:dyDescent="0.25">
      <c r="A57" s="4" t="s">
        <v>8</v>
      </c>
      <c r="B57" s="4" t="s">
        <v>9</v>
      </c>
      <c r="C57" s="4" t="s">
        <v>10</v>
      </c>
      <c r="D57" s="4" t="s">
        <v>13</v>
      </c>
      <c r="E57" s="4" t="s">
        <v>86</v>
      </c>
      <c r="F57" s="4" t="s">
        <v>12</v>
      </c>
      <c r="G57" s="5">
        <v>411791.2</v>
      </c>
    </row>
    <row r="58" spans="1:8" x14ac:dyDescent="0.25">
      <c r="A58" s="4" t="s">
        <v>14</v>
      </c>
      <c r="B58" s="4" t="s">
        <v>15</v>
      </c>
      <c r="C58" s="4" t="s">
        <v>10</v>
      </c>
      <c r="D58" s="4" t="s">
        <v>11</v>
      </c>
      <c r="E58" s="4" t="s">
        <v>86</v>
      </c>
      <c r="F58" s="4" t="s">
        <v>12</v>
      </c>
      <c r="G58" s="5">
        <v>2005000</v>
      </c>
      <c r="H58" s="5">
        <f t="shared" ref="H58" si="24">G58+G59</f>
        <v>2716000</v>
      </c>
    </row>
    <row r="59" spans="1:8" x14ac:dyDescent="0.25">
      <c r="A59" s="4" t="s">
        <v>14</v>
      </c>
      <c r="B59" s="4" t="s">
        <v>15</v>
      </c>
      <c r="C59" s="4" t="s">
        <v>10</v>
      </c>
      <c r="D59" s="4" t="s">
        <v>13</v>
      </c>
      <c r="E59" s="4" t="s">
        <v>86</v>
      </c>
      <c r="F59" s="4" t="s">
        <v>12</v>
      </c>
      <c r="G59" s="5">
        <v>711000</v>
      </c>
    </row>
    <row r="60" spans="1:8" x14ac:dyDescent="0.25">
      <c r="A60" s="4" t="s">
        <v>17</v>
      </c>
      <c r="B60" s="4" t="s">
        <v>18</v>
      </c>
      <c r="C60" s="4" t="s">
        <v>10</v>
      </c>
      <c r="D60" s="4" t="s">
        <v>11</v>
      </c>
      <c r="E60" s="4" t="s">
        <v>86</v>
      </c>
      <c r="F60" s="4" t="s">
        <v>12</v>
      </c>
      <c r="G60" s="5">
        <v>900600</v>
      </c>
      <c r="H60" s="5">
        <f t="shared" ref="H60" si="25">G60+G61</f>
        <v>1415400</v>
      </c>
    </row>
    <row r="61" spans="1:8" x14ac:dyDescent="0.25">
      <c r="A61" s="4" t="s">
        <v>17</v>
      </c>
      <c r="B61" s="4" t="s">
        <v>18</v>
      </c>
      <c r="C61" s="4" t="s">
        <v>10</v>
      </c>
      <c r="D61" s="4" t="s">
        <v>13</v>
      </c>
      <c r="E61" s="4" t="s">
        <v>86</v>
      </c>
      <c r="F61" s="4" t="s">
        <v>12</v>
      </c>
      <c r="G61" s="5">
        <v>514800</v>
      </c>
    </row>
    <row r="62" spans="1:8" x14ac:dyDescent="0.25">
      <c r="A62" s="4" t="s">
        <v>19</v>
      </c>
      <c r="B62" s="4" t="s">
        <v>20</v>
      </c>
      <c r="C62" s="4" t="s">
        <v>10</v>
      </c>
      <c r="D62" s="4" t="s">
        <v>11</v>
      </c>
      <c r="E62" s="4" t="s">
        <v>86</v>
      </c>
      <c r="F62" s="4" t="s">
        <v>12</v>
      </c>
      <c r="G62" s="5">
        <v>506400</v>
      </c>
      <c r="H62" s="5">
        <f t="shared" ref="H62" si="26">G62+G63</f>
        <v>2210800</v>
      </c>
    </row>
    <row r="63" spans="1:8" x14ac:dyDescent="0.25">
      <c r="A63" s="4" t="s">
        <v>19</v>
      </c>
      <c r="B63" s="4" t="s">
        <v>20</v>
      </c>
      <c r="C63" s="4" t="s">
        <v>10</v>
      </c>
      <c r="D63" s="4" t="s">
        <v>13</v>
      </c>
      <c r="E63" s="4" t="s">
        <v>86</v>
      </c>
      <c r="F63" s="4" t="s">
        <v>12</v>
      </c>
      <c r="G63" s="5">
        <v>1704400</v>
      </c>
    </row>
    <row r="64" spans="1:8" x14ac:dyDescent="0.25">
      <c r="A64" s="4" t="s">
        <v>23</v>
      </c>
      <c r="B64" s="4" t="s">
        <v>24</v>
      </c>
      <c r="C64" s="4" t="s">
        <v>10</v>
      </c>
      <c r="D64" s="4" t="s">
        <v>11</v>
      </c>
      <c r="E64" s="4" t="s">
        <v>86</v>
      </c>
      <c r="F64" s="4" t="s">
        <v>12</v>
      </c>
      <c r="G64" s="5">
        <v>8579800</v>
      </c>
      <c r="H64" s="5">
        <f t="shared" ref="H64" si="27">G64+G65</f>
        <v>9106200</v>
      </c>
    </row>
    <row r="65" spans="1:8" x14ac:dyDescent="0.25">
      <c r="A65" s="4" t="s">
        <v>23</v>
      </c>
      <c r="B65" s="4" t="s">
        <v>24</v>
      </c>
      <c r="C65" s="4" t="s">
        <v>10</v>
      </c>
      <c r="D65" s="4" t="s">
        <v>13</v>
      </c>
      <c r="E65" s="4" t="s">
        <v>86</v>
      </c>
      <c r="F65" s="4" t="s">
        <v>12</v>
      </c>
      <c r="G65" s="5">
        <v>526400</v>
      </c>
    </row>
    <row r="66" spans="1:8" x14ac:dyDescent="0.25">
      <c r="A66" s="4" t="s">
        <v>25</v>
      </c>
      <c r="B66" s="4" t="s">
        <v>26</v>
      </c>
      <c r="C66" s="4" t="s">
        <v>10</v>
      </c>
      <c r="D66" s="4" t="s">
        <v>11</v>
      </c>
      <c r="E66" s="4" t="s">
        <v>86</v>
      </c>
      <c r="F66" s="4" t="s">
        <v>12</v>
      </c>
      <c r="G66" s="5">
        <v>613320</v>
      </c>
      <c r="H66" s="5">
        <f t="shared" ref="H66" si="28">G66+G67</f>
        <v>702300</v>
      </c>
    </row>
    <row r="67" spans="1:8" x14ac:dyDescent="0.25">
      <c r="A67" s="4" t="s">
        <v>25</v>
      </c>
      <c r="B67" s="4" t="s">
        <v>26</v>
      </c>
      <c r="C67" s="4" t="s">
        <v>10</v>
      </c>
      <c r="D67" s="4" t="s">
        <v>13</v>
      </c>
      <c r="E67" s="4" t="s">
        <v>86</v>
      </c>
      <c r="F67" s="4" t="s">
        <v>12</v>
      </c>
      <c r="G67" s="5">
        <v>88980</v>
      </c>
    </row>
    <row r="68" spans="1:8" x14ac:dyDescent="0.25">
      <c r="A68" s="4" t="s">
        <v>27</v>
      </c>
      <c r="B68" s="4" t="s">
        <v>28</v>
      </c>
      <c r="C68" s="4" t="s">
        <v>10</v>
      </c>
      <c r="D68" s="4" t="s">
        <v>11</v>
      </c>
      <c r="E68" s="4" t="s">
        <v>86</v>
      </c>
      <c r="F68" s="4" t="s">
        <v>12</v>
      </c>
      <c r="G68" s="5">
        <v>2497000</v>
      </c>
      <c r="H68" s="5">
        <f t="shared" ref="H68" si="29">G68+G69</f>
        <v>3057000</v>
      </c>
    </row>
    <row r="69" spans="1:8" x14ac:dyDescent="0.25">
      <c r="A69" s="4" t="s">
        <v>27</v>
      </c>
      <c r="B69" s="4" t="s">
        <v>28</v>
      </c>
      <c r="C69" s="4" t="s">
        <v>10</v>
      </c>
      <c r="D69" s="4" t="s">
        <v>13</v>
      </c>
      <c r="E69" s="4" t="s">
        <v>86</v>
      </c>
      <c r="F69" s="4" t="s">
        <v>12</v>
      </c>
      <c r="G69" s="5">
        <v>560000</v>
      </c>
    </row>
    <row r="70" spans="1:8" x14ac:dyDescent="0.25">
      <c r="A70" s="4" t="s">
        <v>29</v>
      </c>
      <c r="B70" s="4" t="s">
        <v>30</v>
      </c>
      <c r="C70" s="4" t="s">
        <v>10</v>
      </c>
      <c r="D70" s="4" t="s">
        <v>11</v>
      </c>
      <c r="E70" s="4" t="s">
        <v>86</v>
      </c>
      <c r="F70" s="4" t="s">
        <v>12</v>
      </c>
      <c r="G70" s="5">
        <v>22797017.600000001</v>
      </c>
      <c r="H70" s="5">
        <f t="shared" ref="H70" si="30">G70+G71</f>
        <v>23771063.600000001</v>
      </c>
    </row>
    <row r="71" spans="1:8" x14ac:dyDescent="0.25">
      <c r="A71" s="4" t="s">
        <v>29</v>
      </c>
      <c r="B71" s="4" t="s">
        <v>30</v>
      </c>
      <c r="C71" s="4" t="s">
        <v>10</v>
      </c>
      <c r="D71" s="4" t="s">
        <v>13</v>
      </c>
      <c r="E71" s="4" t="s">
        <v>86</v>
      </c>
      <c r="F71" s="4" t="s">
        <v>12</v>
      </c>
      <c r="G71" s="5">
        <v>974046</v>
      </c>
    </row>
    <row r="72" spans="1:8" x14ac:dyDescent="0.25">
      <c r="A72" s="4" t="s">
        <v>31</v>
      </c>
      <c r="B72" s="4" t="s">
        <v>32</v>
      </c>
      <c r="C72" s="4" t="s">
        <v>10</v>
      </c>
      <c r="D72" s="4" t="s">
        <v>11</v>
      </c>
      <c r="E72" s="4" t="s">
        <v>86</v>
      </c>
      <c r="F72" s="4" t="s">
        <v>12</v>
      </c>
      <c r="G72" s="5">
        <v>13189918</v>
      </c>
      <c r="H72" s="5">
        <f t="shared" ref="H72" si="31">G72+G73</f>
        <v>18397538.199999999</v>
      </c>
    </row>
    <row r="73" spans="1:8" x14ac:dyDescent="0.25">
      <c r="A73" s="4" t="s">
        <v>31</v>
      </c>
      <c r="B73" s="4" t="s">
        <v>32</v>
      </c>
      <c r="C73" s="4" t="s">
        <v>10</v>
      </c>
      <c r="D73" s="4" t="s">
        <v>13</v>
      </c>
      <c r="E73" s="4" t="s">
        <v>86</v>
      </c>
      <c r="F73" s="4" t="s">
        <v>12</v>
      </c>
      <c r="G73" s="5">
        <v>5207620.2</v>
      </c>
    </row>
    <row r="74" spans="1:8" x14ac:dyDescent="0.25">
      <c r="A74" s="4" t="s">
        <v>33</v>
      </c>
      <c r="B74" s="4" t="s">
        <v>34</v>
      </c>
      <c r="C74" s="4" t="s">
        <v>10</v>
      </c>
      <c r="D74" s="4" t="s">
        <v>11</v>
      </c>
      <c r="E74" s="4" t="s">
        <v>86</v>
      </c>
      <c r="F74" s="4" t="s">
        <v>12</v>
      </c>
      <c r="G74" s="5">
        <v>37078800</v>
      </c>
      <c r="H74" s="5">
        <f t="shared" ref="H74" si="32">G74+G75</f>
        <v>41059800</v>
      </c>
    </row>
    <row r="75" spans="1:8" x14ac:dyDescent="0.25">
      <c r="A75" s="4" t="s">
        <v>33</v>
      </c>
      <c r="B75" s="4" t="s">
        <v>34</v>
      </c>
      <c r="C75" s="4" t="s">
        <v>10</v>
      </c>
      <c r="D75" s="4" t="s">
        <v>13</v>
      </c>
      <c r="E75" s="4" t="s">
        <v>86</v>
      </c>
      <c r="F75" s="4" t="s">
        <v>12</v>
      </c>
      <c r="G75" s="5">
        <v>3981000</v>
      </c>
    </row>
    <row r="76" spans="1:8" x14ac:dyDescent="0.25">
      <c r="A76" s="4" t="s">
        <v>35</v>
      </c>
      <c r="B76" s="4" t="s">
        <v>36</v>
      </c>
      <c r="C76" s="4" t="s">
        <v>10</v>
      </c>
      <c r="D76" s="4" t="s">
        <v>11</v>
      </c>
      <c r="E76" s="4" t="s">
        <v>86</v>
      </c>
      <c r="F76" s="4" t="s">
        <v>12</v>
      </c>
      <c r="G76" s="5">
        <v>331552</v>
      </c>
      <c r="H76" s="5">
        <f t="shared" ref="H76" si="33">G76+G77</f>
        <v>493718.4</v>
      </c>
    </row>
    <row r="77" spans="1:8" x14ac:dyDescent="0.25">
      <c r="A77" s="4" t="s">
        <v>35</v>
      </c>
      <c r="B77" s="4" t="s">
        <v>36</v>
      </c>
      <c r="C77" s="4" t="s">
        <v>10</v>
      </c>
      <c r="D77" s="4" t="s">
        <v>13</v>
      </c>
      <c r="E77" s="4" t="s">
        <v>86</v>
      </c>
      <c r="F77" s="4" t="s">
        <v>12</v>
      </c>
      <c r="G77" s="5">
        <v>162166.39999999999</v>
      </c>
    </row>
    <row r="78" spans="1:8" x14ac:dyDescent="0.25">
      <c r="A78" s="4" t="s">
        <v>37</v>
      </c>
      <c r="B78" s="4" t="s">
        <v>38</v>
      </c>
      <c r="C78" s="4" t="s">
        <v>10</v>
      </c>
      <c r="D78" s="4" t="s">
        <v>11</v>
      </c>
      <c r="E78" s="4" t="s">
        <v>86</v>
      </c>
      <c r="F78" s="4" t="s">
        <v>12</v>
      </c>
      <c r="G78" s="5">
        <v>167460</v>
      </c>
      <c r="H78" s="5">
        <f t="shared" ref="H78" si="34">G78+G79</f>
        <v>1371400</v>
      </c>
    </row>
    <row r="79" spans="1:8" x14ac:dyDescent="0.25">
      <c r="A79" s="4" t="s">
        <v>37</v>
      </c>
      <c r="B79" s="4" t="s">
        <v>38</v>
      </c>
      <c r="C79" s="4" t="s">
        <v>10</v>
      </c>
      <c r="D79" s="4" t="s">
        <v>13</v>
      </c>
      <c r="E79" s="4" t="s">
        <v>86</v>
      </c>
      <c r="F79" s="4" t="s">
        <v>12</v>
      </c>
      <c r="G79" s="5">
        <v>1203940</v>
      </c>
    </row>
    <row r="80" spans="1:8" x14ac:dyDescent="0.25">
      <c r="A80" s="4" t="s">
        <v>39</v>
      </c>
      <c r="B80" s="4" t="s">
        <v>40</v>
      </c>
      <c r="C80" s="4" t="s">
        <v>10</v>
      </c>
      <c r="D80" s="4" t="s">
        <v>11</v>
      </c>
      <c r="E80" s="4" t="s">
        <v>86</v>
      </c>
      <c r="F80" s="4" t="s">
        <v>12</v>
      </c>
      <c r="G80" s="5">
        <v>1770700</v>
      </c>
      <c r="H80" s="5">
        <f t="shared" ref="H80" si="35">G80+G81</f>
        <v>1778227.2</v>
      </c>
    </row>
    <row r="81" spans="1:8" x14ac:dyDescent="0.25">
      <c r="A81" s="4" t="s">
        <v>39</v>
      </c>
      <c r="B81" s="4" t="s">
        <v>40</v>
      </c>
      <c r="C81" s="4" t="s">
        <v>10</v>
      </c>
      <c r="D81" s="4" t="s">
        <v>13</v>
      </c>
      <c r="E81" s="4" t="s">
        <v>86</v>
      </c>
      <c r="F81" s="4" t="s">
        <v>12</v>
      </c>
      <c r="G81" s="5">
        <v>7527.2</v>
      </c>
    </row>
    <row r="82" spans="1:8" x14ac:dyDescent="0.25">
      <c r="A82" s="4" t="s">
        <v>41</v>
      </c>
      <c r="B82" s="4" t="s">
        <v>42</v>
      </c>
      <c r="C82" s="4" t="s">
        <v>10</v>
      </c>
      <c r="D82" s="4" t="s">
        <v>11</v>
      </c>
      <c r="E82" s="4" t="s">
        <v>86</v>
      </c>
      <c r="F82" s="4" t="s">
        <v>12</v>
      </c>
      <c r="G82" s="5">
        <v>552821.19999999995</v>
      </c>
      <c r="H82" s="5">
        <f t="shared" ref="H82" si="36">G82+G83</f>
        <v>1391529.7999999998</v>
      </c>
    </row>
    <row r="83" spans="1:8" x14ac:dyDescent="0.25">
      <c r="A83" s="4" t="s">
        <v>41</v>
      </c>
      <c r="B83" s="4" t="s">
        <v>42</v>
      </c>
      <c r="C83" s="4" t="s">
        <v>10</v>
      </c>
      <c r="D83" s="4" t="s">
        <v>13</v>
      </c>
      <c r="E83" s="4" t="s">
        <v>86</v>
      </c>
      <c r="F83" s="4" t="s">
        <v>12</v>
      </c>
      <c r="G83" s="5">
        <v>838708.6</v>
      </c>
    </row>
    <row r="84" spans="1:8" x14ac:dyDescent="0.25">
      <c r="A84" s="4" t="s">
        <v>43</v>
      </c>
      <c r="B84" s="4" t="s">
        <v>44</v>
      </c>
      <c r="C84" s="4" t="s">
        <v>10</v>
      </c>
      <c r="D84" s="4" t="s">
        <v>11</v>
      </c>
      <c r="E84" s="4" t="s">
        <v>86</v>
      </c>
      <c r="F84" s="4" t="s">
        <v>12</v>
      </c>
      <c r="G84" s="5">
        <v>4999380</v>
      </c>
      <c r="H84" s="5">
        <f t="shared" ref="H84" si="37">G84+G85</f>
        <v>7754720</v>
      </c>
    </row>
    <row r="85" spans="1:8" x14ac:dyDescent="0.25">
      <c r="A85" s="4" t="s">
        <v>43</v>
      </c>
      <c r="B85" s="4" t="s">
        <v>44</v>
      </c>
      <c r="C85" s="4" t="s">
        <v>10</v>
      </c>
      <c r="D85" s="4" t="s">
        <v>13</v>
      </c>
      <c r="E85" s="4" t="s">
        <v>86</v>
      </c>
      <c r="F85" s="4" t="s">
        <v>12</v>
      </c>
      <c r="G85" s="5">
        <v>2755340</v>
      </c>
    </row>
    <row r="86" spans="1:8" x14ac:dyDescent="0.25">
      <c r="A86" s="4" t="s">
        <v>45</v>
      </c>
      <c r="B86" s="4" t="s">
        <v>46</v>
      </c>
      <c r="C86" s="4" t="s">
        <v>10</v>
      </c>
      <c r="D86" s="4" t="s">
        <v>11</v>
      </c>
      <c r="E86" s="4" t="s">
        <v>86</v>
      </c>
      <c r="F86" s="4" t="s">
        <v>12</v>
      </c>
      <c r="G86" s="5">
        <v>2013000</v>
      </c>
      <c r="H86" s="5">
        <f t="shared" ref="H86" si="38">G86+G87</f>
        <v>3385000</v>
      </c>
    </row>
    <row r="87" spans="1:8" x14ac:dyDescent="0.25">
      <c r="A87" s="4" t="s">
        <v>45</v>
      </c>
      <c r="B87" s="4" t="s">
        <v>46</v>
      </c>
      <c r="C87" s="4" t="s">
        <v>10</v>
      </c>
      <c r="D87" s="4" t="s">
        <v>13</v>
      </c>
      <c r="E87" s="4" t="s">
        <v>86</v>
      </c>
      <c r="F87" s="4" t="s">
        <v>12</v>
      </c>
      <c r="G87" s="5">
        <v>1372000</v>
      </c>
    </row>
    <row r="88" spans="1:8" x14ac:dyDescent="0.25">
      <c r="A88" s="4" t="s">
        <v>51</v>
      </c>
      <c r="B88" s="4" t="s">
        <v>52</v>
      </c>
      <c r="C88" s="4" t="s">
        <v>10</v>
      </c>
      <c r="D88" s="4" t="s">
        <v>11</v>
      </c>
      <c r="E88" s="4" t="s">
        <v>86</v>
      </c>
      <c r="F88" s="4" t="s">
        <v>12</v>
      </c>
      <c r="G88" s="5">
        <v>331136.2</v>
      </c>
      <c r="H88" s="5">
        <f t="shared" ref="H88" si="39">G88+G89</f>
        <v>423514</v>
      </c>
    </row>
    <row r="89" spans="1:8" x14ac:dyDescent="0.25">
      <c r="A89" s="4" t="s">
        <v>51</v>
      </c>
      <c r="B89" s="4" t="s">
        <v>52</v>
      </c>
      <c r="C89" s="4" t="s">
        <v>10</v>
      </c>
      <c r="D89" s="4" t="s">
        <v>13</v>
      </c>
      <c r="E89" s="4" t="s">
        <v>86</v>
      </c>
      <c r="F89" s="4" t="s">
        <v>12</v>
      </c>
      <c r="G89" s="5">
        <v>92377.8</v>
      </c>
    </row>
    <row r="90" spans="1:8" x14ac:dyDescent="0.25">
      <c r="A90" s="4" t="s">
        <v>53</v>
      </c>
      <c r="B90" s="4" t="s">
        <v>54</v>
      </c>
      <c r="C90" s="4" t="s">
        <v>10</v>
      </c>
      <c r="D90" s="4" t="s">
        <v>11</v>
      </c>
      <c r="E90" s="4" t="s">
        <v>86</v>
      </c>
      <c r="F90" s="4" t="s">
        <v>12</v>
      </c>
      <c r="G90" s="5">
        <v>10547446.6</v>
      </c>
      <c r="H90" s="5">
        <f t="shared" ref="H90" si="40">G90+G91</f>
        <v>13293921.800000001</v>
      </c>
    </row>
    <row r="91" spans="1:8" x14ac:dyDescent="0.25">
      <c r="A91" s="4" t="s">
        <v>53</v>
      </c>
      <c r="B91" s="4" t="s">
        <v>54</v>
      </c>
      <c r="C91" s="4" t="s">
        <v>10</v>
      </c>
      <c r="D91" s="4" t="s">
        <v>13</v>
      </c>
      <c r="E91" s="4" t="s">
        <v>86</v>
      </c>
      <c r="F91" s="4" t="s">
        <v>12</v>
      </c>
      <c r="G91" s="5">
        <v>2746475.2</v>
      </c>
    </row>
    <row r="92" spans="1:8" x14ac:dyDescent="0.25">
      <c r="A92" s="4" t="s">
        <v>55</v>
      </c>
      <c r="B92" s="4" t="s">
        <v>56</v>
      </c>
      <c r="C92" s="4" t="s">
        <v>10</v>
      </c>
      <c r="D92" s="4" t="s">
        <v>11</v>
      </c>
      <c r="E92" s="4" t="s">
        <v>86</v>
      </c>
      <c r="F92" s="4" t="s">
        <v>12</v>
      </c>
      <c r="G92" s="5">
        <v>2378080</v>
      </c>
      <c r="H92" s="5">
        <f t="shared" ref="H92" si="41">G92+G93</f>
        <v>2493494.2000000002</v>
      </c>
    </row>
    <row r="93" spans="1:8" x14ac:dyDescent="0.25">
      <c r="A93" s="4" t="s">
        <v>55</v>
      </c>
      <c r="B93" s="4" t="s">
        <v>56</v>
      </c>
      <c r="C93" s="4" t="s">
        <v>10</v>
      </c>
      <c r="D93" s="4" t="s">
        <v>13</v>
      </c>
      <c r="E93" s="4" t="s">
        <v>86</v>
      </c>
      <c r="F93" s="4" t="s">
        <v>12</v>
      </c>
      <c r="G93" s="5">
        <v>115414.2</v>
      </c>
    </row>
    <row r="94" spans="1:8" x14ac:dyDescent="0.25">
      <c r="A94" s="4" t="s">
        <v>57</v>
      </c>
      <c r="B94" s="4" t="s">
        <v>58</v>
      </c>
      <c r="C94" s="4" t="s">
        <v>10</v>
      </c>
      <c r="D94" s="4" t="s">
        <v>11</v>
      </c>
      <c r="E94" s="4" t="s">
        <v>86</v>
      </c>
      <c r="F94" s="4" t="s">
        <v>12</v>
      </c>
      <c r="G94" s="5">
        <v>4292400</v>
      </c>
      <c r="H94" s="5">
        <f t="shared" ref="H94" si="42">G94+G95</f>
        <v>8032200</v>
      </c>
    </row>
    <row r="95" spans="1:8" x14ac:dyDescent="0.25">
      <c r="A95" s="4" t="s">
        <v>57</v>
      </c>
      <c r="B95" s="4" t="s">
        <v>58</v>
      </c>
      <c r="C95" s="4" t="s">
        <v>10</v>
      </c>
      <c r="D95" s="4" t="s">
        <v>13</v>
      </c>
      <c r="E95" s="4" t="s">
        <v>86</v>
      </c>
      <c r="F95" s="4" t="s">
        <v>12</v>
      </c>
      <c r="G95" s="5">
        <v>3739800</v>
      </c>
    </row>
    <row r="96" spans="1:8" x14ac:dyDescent="0.25">
      <c r="A96" s="4" t="s">
        <v>59</v>
      </c>
      <c r="B96" s="4" t="s">
        <v>60</v>
      </c>
      <c r="C96" s="4" t="s">
        <v>10</v>
      </c>
      <c r="D96" s="4" t="s">
        <v>11</v>
      </c>
      <c r="E96" s="4" t="s">
        <v>86</v>
      </c>
      <c r="F96" s="4" t="s">
        <v>12</v>
      </c>
      <c r="G96" s="5">
        <v>2850579.6</v>
      </c>
      <c r="H96" s="5">
        <f t="shared" ref="H96" si="43">G96+G97</f>
        <v>3892058.8</v>
      </c>
    </row>
    <row r="97" spans="1:8" x14ac:dyDescent="0.25">
      <c r="A97" s="4" t="s">
        <v>59</v>
      </c>
      <c r="B97" s="4" t="s">
        <v>60</v>
      </c>
      <c r="C97" s="4" t="s">
        <v>10</v>
      </c>
      <c r="D97" s="4" t="s">
        <v>13</v>
      </c>
      <c r="E97" s="4" t="s">
        <v>86</v>
      </c>
      <c r="F97" s="4" t="s">
        <v>12</v>
      </c>
      <c r="G97" s="5">
        <v>1041479.2</v>
      </c>
    </row>
    <row r="98" spans="1:8" x14ac:dyDescent="0.25">
      <c r="A98" s="4" t="s">
        <v>61</v>
      </c>
      <c r="B98" s="4" t="s">
        <v>62</v>
      </c>
      <c r="C98" s="4" t="s">
        <v>10</v>
      </c>
      <c r="D98" s="4" t="s">
        <v>11</v>
      </c>
      <c r="E98" s="4" t="s">
        <v>86</v>
      </c>
      <c r="F98" s="4" t="s">
        <v>12</v>
      </c>
      <c r="G98" s="5">
        <v>1218270</v>
      </c>
      <c r="H98" s="5">
        <f t="shared" ref="H98" si="44">G98+G99</f>
        <v>1495277.8</v>
      </c>
    </row>
    <row r="99" spans="1:8" x14ac:dyDescent="0.25">
      <c r="A99" s="4" t="s">
        <v>61</v>
      </c>
      <c r="B99" s="4" t="s">
        <v>62</v>
      </c>
      <c r="C99" s="4" t="s">
        <v>10</v>
      </c>
      <c r="D99" s="4" t="s">
        <v>13</v>
      </c>
      <c r="E99" s="4" t="s">
        <v>86</v>
      </c>
      <c r="F99" s="4" t="s">
        <v>12</v>
      </c>
      <c r="G99" s="5">
        <v>277007.8</v>
      </c>
    </row>
    <row r="100" spans="1:8" x14ac:dyDescent="0.25">
      <c r="A100" s="4" t="s">
        <v>63</v>
      </c>
      <c r="B100" s="4" t="s">
        <v>64</v>
      </c>
      <c r="C100" s="4" t="s">
        <v>10</v>
      </c>
      <c r="D100" s="4" t="s">
        <v>11</v>
      </c>
      <c r="E100" s="4" t="s">
        <v>86</v>
      </c>
      <c r="F100" s="4" t="s">
        <v>12</v>
      </c>
      <c r="G100" s="5">
        <v>4967000</v>
      </c>
      <c r="H100" s="5">
        <f t="shared" ref="H100" si="45">G100+G101</f>
        <v>6646000</v>
      </c>
    </row>
    <row r="101" spans="1:8" x14ac:dyDescent="0.25">
      <c r="A101" s="4" t="s">
        <v>63</v>
      </c>
      <c r="B101" s="4" t="s">
        <v>64</v>
      </c>
      <c r="C101" s="4" t="s">
        <v>10</v>
      </c>
      <c r="D101" s="4" t="s">
        <v>13</v>
      </c>
      <c r="E101" s="4" t="s">
        <v>86</v>
      </c>
      <c r="F101" s="4" t="s">
        <v>12</v>
      </c>
      <c r="G101" s="5">
        <v>1679000</v>
      </c>
    </row>
    <row r="102" spans="1:8" x14ac:dyDescent="0.25">
      <c r="A102" s="4" t="s">
        <v>65</v>
      </c>
      <c r="B102" s="4" t="s">
        <v>66</v>
      </c>
      <c r="C102" s="4" t="s">
        <v>10</v>
      </c>
      <c r="D102" s="4" t="s">
        <v>11</v>
      </c>
      <c r="E102" s="4" t="s">
        <v>86</v>
      </c>
      <c r="F102" s="4" t="s">
        <v>12</v>
      </c>
      <c r="G102" s="5">
        <v>39480000</v>
      </c>
      <c r="H102" s="5">
        <f t="shared" ref="H102" si="46">G102+G103</f>
        <v>39780000</v>
      </c>
    </row>
    <row r="103" spans="1:8" x14ac:dyDescent="0.25">
      <c r="A103" s="4" t="s">
        <v>65</v>
      </c>
      <c r="B103" s="4" t="s">
        <v>66</v>
      </c>
      <c r="C103" s="4" t="s">
        <v>10</v>
      </c>
      <c r="D103" s="4" t="s">
        <v>13</v>
      </c>
      <c r="E103" s="4" t="s">
        <v>86</v>
      </c>
      <c r="F103" s="4" t="s">
        <v>12</v>
      </c>
      <c r="G103" s="5">
        <v>300000</v>
      </c>
    </row>
    <row r="104" spans="1:8" x14ac:dyDescent="0.25">
      <c r="A104" s="4" t="s">
        <v>67</v>
      </c>
      <c r="B104" s="4" t="s">
        <v>68</v>
      </c>
      <c r="C104" s="4" t="s">
        <v>10</v>
      </c>
      <c r="D104" s="4" t="s">
        <v>11</v>
      </c>
      <c r="E104" s="4" t="s">
        <v>86</v>
      </c>
      <c r="F104" s="4" t="s">
        <v>12</v>
      </c>
      <c r="G104" s="5">
        <v>5128800</v>
      </c>
      <c r="H104" s="5">
        <f t="shared" ref="H104" si="47">G104+G105</f>
        <v>5204800</v>
      </c>
    </row>
    <row r="105" spans="1:8" x14ac:dyDescent="0.25">
      <c r="A105" s="4" t="s">
        <v>67</v>
      </c>
      <c r="B105" s="4" t="s">
        <v>68</v>
      </c>
      <c r="C105" s="4" t="s">
        <v>10</v>
      </c>
      <c r="D105" s="4" t="s">
        <v>13</v>
      </c>
      <c r="E105" s="4" t="s">
        <v>86</v>
      </c>
      <c r="F105" s="4" t="s">
        <v>12</v>
      </c>
      <c r="G105" s="5">
        <v>76000</v>
      </c>
    </row>
    <row r="107" spans="1:8" x14ac:dyDescent="0.25">
      <c r="A107" s="14" t="s">
        <v>77</v>
      </c>
      <c r="B107" s="14"/>
      <c r="C107" s="14"/>
      <c r="D107" s="14"/>
      <c r="E107" s="14"/>
      <c r="F107" s="14"/>
      <c r="G107" s="14"/>
    </row>
    <row r="108" spans="1:8" x14ac:dyDescent="0.25">
      <c r="A108" s="4" t="s">
        <v>1</v>
      </c>
      <c r="B108" s="4" t="s">
        <v>2</v>
      </c>
      <c r="C108" s="4" t="s">
        <v>3</v>
      </c>
      <c r="D108" s="4" t="s">
        <v>4</v>
      </c>
      <c r="E108" s="4" t="s">
        <v>5</v>
      </c>
      <c r="F108" s="4" t="s">
        <v>6</v>
      </c>
      <c r="G108" s="5" t="s">
        <v>72</v>
      </c>
      <c r="H108" s="4" t="s">
        <v>78</v>
      </c>
    </row>
    <row r="109" spans="1:8" x14ac:dyDescent="0.25">
      <c r="A109" s="4" t="s">
        <v>8</v>
      </c>
      <c r="B109" s="4" t="s">
        <v>9</v>
      </c>
      <c r="C109" s="4" t="s">
        <v>10</v>
      </c>
      <c r="D109" s="4" t="s">
        <v>11</v>
      </c>
      <c r="E109" s="4" t="s">
        <v>86</v>
      </c>
      <c r="F109" s="4" t="s">
        <v>12</v>
      </c>
      <c r="G109" s="5">
        <v>0</v>
      </c>
      <c r="H109" s="5">
        <f>G109+G110</f>
        <v>0</v>
      </c>
    </row>
    <row r="110" spans="1:8" x14ac:dyDescent="0.25">
      <c r="A110" s="4" t="s">
        <v>8</v>
      </c>
      <c r="B110" s="4" t="s">
        <v>9</v>
      </c>
      <c r="C110" s="4" t="s">
        <v>10</v>
      </c>
      <c r="D110" s="4" t="s">
        <v>13</v>
      </c>
      <c r="E110" s="4" t="s">
        <v>86</v>
      </c>
      <c r="F110" s="4" t="s">
        <v>12</v>
      </c>
      <c r="G110" s="5">
        <v>0</v>
      </c>
    </row>
    <row r="111" spans="1:8" x14ac:dyDescent="0.25">
      <c r="A111" s="4" t="s">
        <v>14</v>
      </c>
      <c r="B111" s="4" t="s">
        <v>15</v>
      </c>
      <c r="C111" s="4" t="s">
        <v>10</v>
      </c>
      <c r="D111" s="4" t="s">
        <v>11</v>
      </c>
      <c r="E111" s="4" t="s">
        <v>86</v>
      </c>
      <c r="F111" s="4" t="s">
        <v>12</v>
      </c>
      <c r="G111" s="5">
        <v>133000</v>
      </c>
      <c r="H111" s="5">
        <f t="shared" ref="H111" si="48">G111+G112</f>
        <v>181000</v>
      </c>
    </row>
    <row r="112" spans="1:8" x14ac:dyDescent="0.25">
      <c r="A112" s="4" t="s">
        <v>14</v>
      </c>
      <c r="B112" s="4" t="s">
        <v>15</v>
      </c>
      <c r="C112" s="4" t="s">
        <v>10</v>
      </c>
      <c r="D112" s="4" t="s">
        <v>13</v>
      </c>
      <c r="E112" s="4" t="s">
        <v>86</v>
      </c>
      <c r="F112" s="4" t="s">
        <v>12</v>
      </c>
      <c r="G112" s="5">
        <v>48000</v>
      </c>
    </row>
    <row r="113" spans="1:8" x14ac:dyDescent="0.25">
      <c r="A113" s="4" t="s">
        <v>17</v>
      </c>
      <c r="B113" s="4" t="s">
        <v>18</v>
      </c>
      <c r="C113" s="4" t="s">
        <v>10</v>
      </c>
      <c r="D113" s="4" t="s">
        <v>11</v>
      </c>
      <c r="E113" s="4" t="s">
        <v>86</v>
      </c>
      <c r="F113" s="4" t="s">
        <v>12</v>
      </c>
      <c r="G113" s="5">
        <v>65300</v>
      </c>
      <c r="H113" s="5">
        <f t="shared" ref="H113" si="49">G113+G114</f>
        <v>90202</v>
      </c>
    </row>
    <row r="114" spans="1:8" x14ac:dyDescent="0.25">
      <c r="A114" s="4" t="s">
        <v>17</v>
      </c>
      <c r="B114" s="4" t="s">
        <v>18</v>
      </c>
      <c r="C114" s="4" t="s">
        <v>10</v>
      </c>
      <c r="D114" s="4" t="s">
        <v>13</v>
      </c>
      <c r="E114" s="4" t="s">
        <v>86</v>
      </c>
      <c r="F114" s="4" t="s">
        <v>12</v>
      </c>
      <c r="G114" s="5">
        <v>24902</v>
      </c>
    </row>
    <row r="115" spans="1:8" x14ac:dyDescent="0.25">
      <c r="A115" s="4" t="s">
        <v>19</v>
      </c>
      <c r="B115" s="4" t="s">
        <v>20</v>
      </c>
      <c r="C115" s="4" t="s">
        <v>10</v>
      </c>
      <c r="D115" s="4" t="s">
        <v>11</v>
      </c>
      <c r="E115" s="4" t="s">
        <v>86</v>
      </c>
      <c r="F115" s="4" t="s">
        <v>12</v>
      </c>
      <c r="G115" s="5">
        <v>35000</v>
      </c>
      <c r="H115" s="5">
        <f t="shared" ref="H115" si="50">G115+G116</f>
        <v>290200</v>
      </c>
    </row>
    <row r="116" spans="1:8" x14ac:dyDescent="0.25">
      <c r="A116" s="4" t="s">
        <v>19</v>
      </c>
      <c r="B116" s="4" t="s">
        <v>20</v>
      </c>
      <c r="C116" s="4" t="s">
        <v>10</v>
      </c>
      <c r="D116" s="4" t="s">
        <v>13</v>
      </c>
      <c r="E116" s="4" t="s">
        <v>86</v>
      </c>
      <c r="F116" s="4" t="s">
        <v>12</v>
      </c>
      <c r="G116" s="5">
        <v>255200</v>
      </c>
    </row>
    <row r="117" spans="1:8" x14ac:dyDescent="0.25">
      <c r="A117" s="4" t="s">
        <v>23</v>
      </c>
      <c r="B117" s="4" t="s">
        <v>24</v>
      </c>
      <c r="C117" s="4" t="s">
        <v>10</v>
      </c>
      <c r="D117" s="4" t="s">
        <v>11</v>
      </c>
      <c r="E117" s="4" t="s">
        <v>86</v>
      </c>
      <c r="F117" s="4" t="s">
        <v>12</v>
      </c>
      <c r="G117" s="5">
        <v>253000</v>
      </c>
      <c r="H117" s="5">
        <f t="shared" ref="H117" si="51">G117+G118</f>
        <v>272400</v>
      </c>
    </row>
    <row r="118" spans="1:8" x14ac:dyDescent="0.25">
      <c r="A118" s="4" t="s">
        <v>23</v>
      </c>
      <c r="B118" s="4" t="s">
        <v>24</v>
      </c>
      <c r="C118" s="4" t="s">
        <v>10</v>
      </c>
      <c r="D118" s="4" t="s">
        <v>13</v>
      </c>
      <c r="E118" s="4" t="s">
        <v>86</v>
      </c>
      <c r="F118" s="4" t="s">
        <v>12</v>
      </c>
      <c r="G118" s="5">
        <v>19400</v>
      </c>
    </row>
    <row r="119" spans="1:8" x14ac:dyDescent="0.25">
      <c r="A119" s="4" t="s">
        <v>25</v>
      </c>
      <c r="B119" s="4" t="s">
        <v>26</v>
      </c>
      <c r="C119" s="4" t="s">
        <v>10</v>
      </c>
      <c r="D119" s="4" t="s">
        <v>11</v>
      </c>
      <c r="E119" s="4" t="s">
        <v>86</v>
      </c>
      <c r="F119" s="4" t="s">
        <v>12</v>
      </c>
      <c r="G119" s="5">
        <v>451780</v>
      </c>
      <c r="H119" s="5">
        <f t="shared" ref="H119" si="52">G119+G120</f>
        <v>458280</v>
      </c>
    </row>
    <row r="120" spans="1:8" x14ac:dyDescent="0.25">
      <c r="A120" s="4" t="s">
        <v>25</v>
      </c>
      <c r="B120" s="4" t="s">
        <v>26</v>
      </c>
      <c r="C120" s="4" t="s">
        <v>10</v>
      </c>
      <c r="D120" s="4" t="s">
        <v>13</v>
      </c>
      <c r="E120" s="4" t="s">
        <v>86</v>
      </c>
      <c r="F120" s="4" t="s">
        <v>12</v>
      </c>
      <c r="G120" s="5">
        <v>6500</v>
      </c>
    </row>
    <row r="121" spans="1:8" x14ac:dyDescent="0.25">
      <c r="A121" s="4" t="s">
        <v>27</v>
      </c>
      <c r="B121" s="4" t="s">
        <v>28</v>
      </c>
      <c r="C121" s="4" t="s">
        <v>10</v>
      </c>
      <c r="D121" s="4" t="s">
        <v>11</v>
      </c>
      <c r="E121" s="4" t="s">
        <v>86</v>
      </c>
      <c r="F121" s="4" t="s">
        <v>12</v>
      </c>
      <c r="G121" s="5">
        <v>225600</v>
      </c>
      <c r="H121" s="5">
        <f t="shared" ref="H121" si="53">G121+G122</f>
        <v>489800</v>
      </c>
    </row>
    <row r="122" spans="1:8" x14ac:dyDescent="0.25">
      <c r="A122" s="4" t="s">
        <v>27</v>
      </c>
      <c r="B122" s="4" t="s">
        <v>28</v>
      </c>
      <c r="C122" s="4" t="s">
        <v>10</v>
      </c>
      <c r="D122" s="4" t="s">
        <v>13</v>
      </c>
      <c r="E122" s="4" t="s">
        <v>86</v>
      </c>
      <c r="F122" s="4" t="s">
        <v>12</v>
      </c>
      <c r="G122" s="5">
        <v>264200</v>
      </c>
    </row>
    <row r="123" spans="1:8" x14ac:dyDescent="0.25">
      <c r="A123" s="4" t="s">
        <v>29</v>
      </c>
      <c r="B123" s="4" t="s">
        <v>30</v>
      </c>
      <c r="C123" s="4" t="s">
        <v>10</v>
      </c>
      <c r="D123" s="4" t="s">
        <v>11</v>
      </c>
      <c r="E123" s="4" t="s">
        <v>86</v>
      </c>
      <c r="F123" s="4" t="s">
        <v>12</v>
      </c>
      <c r="G123" s="5">
        <v>0</v>
      </c>
      <c r="H123" s="5">
        <f t="shared" ref="H123" si="54">G123+G124</f>
        <v>0</v>
      </c>
    </row>
    <row r="124" spans="1:8" x14ac:dyDescent="0.25">
      <c r="A124" s="4" t="s">
        <v>29</v>
      </c>
      <c r="B124" s="4" t="s">
        <v>30</v>
      </c>
      <c r="C124" s="4" t="s">
        <v>10</v>
      </c>
      <c r="D124" s="4" t="s">
        <v>13</v>
      </c>
      <c r="E124" s="4" t="s">
        <v>86</v>
      </c>
      <c r="F124" s="4" t="s">
        <v>12</v>
      </c>
      <c r="G124" s="5">
        <v>0</v>
      </c>
    </row>
    <row r="125" spans="1:8" x14ac:dyDescent="0.25">
      <c r="A125" s="4" t="s">
        <v>31</v>
      </c>
      <c r="B125" s="4" t="s">
        <v>32</v>
      </c>
      <c r="C125" s="4" t="s">
        <v>10</v>
      </c>
      <c r="D125" s="4" t="s">
        <v>11</v>
      </c>
      <c r="E125" s="4" t="s">
        <v>86</v>
      </c>
      <c r="F125" s="4" t="s">
        <v>12</v>
      </c>
      <c r="G125" s="5">
        <v>158431</v>
      </c>
      <c r="H125" s="5">
        <f t="shared" ref="H125" si="55">G125+G126</f>
        <v>388321.2</v>
      </c>
    </row>
    <row r="126" spans="1:8" x14ac:dyDescent="0.25">
      <c r="A126" s="4" t="s">
        <v>31</v>
      </c>
      <c r="B126" s="4" t="s">
        <v>32</v>
      </c>
      <c r="C126" s="4" t="s">
        <v>10</v>
      </c>
      <c r="D126" s="4" t="s">
        <v>13</v>
      </c>
      <c r="E126" s="4" t="s">
        <v>86</v>
      </c>
      <c r="F126" s="4" t="s">
        <v>12</v>
      </c>
      <c r="G126" s="5">
        <v>229890.2</v>
      </c>
    </row>
    <row r="127" spans="1:8" x14ac:dyDescent="0.25">
      <c r="A127" s="4" t="s">
        <v>33</v>
      </c>
      <c r="B127" s="4" t="s">
        <v>34</v>
      </c>
      <c r="C127" s="4" t="s">
        <v>10</v>
      </c>
      <c r="D127" s="4" t="s">
        <v>11</v>
      </c>
      <c r="E127" s="4" t="s">
        <v>86</v>
      </c>
      <c r="F127" s="4" t="s">
        <v>12</v>
      </c>
      <c r="G127" s="5">
        <v>70200</v>
      </c>
      <c r="H127" s="5">
        <f t="shared" ref="H127" si="56">G127+G128</f>
        <v>71400</v>
      </c>
    </row>
    <row r="128" spans="1:8" x14ac:dyDescent="0.25">
      <c r="A128" s="4" t="s">
        <v>33</v>
      </c>
      <c r="B128" s="4" t="s">
        <v>34</v>
      </c>
      <c r="C128" s="4" t="s">
        <v>10</v>
      </c>
      <c r="D128" s="4" t="s">
        <v>13</v>
      </c>
      <c r="E128" s="4" t="s">
        <v>86</v>
      </c>
      <c r="F128" s="4" t="s">
        <v>12</v>
      </c>
      <c r="G128" s="5">
        <v>1200</v>
      </c>
    </row>
    <row r="129" spans="1:8" x14ac:dyDescent="0.25">
      <c r="A129" s="4" t="s">
        <v>35</v>
      </c>
      <c r="B129" s="4" t="s">
        <v>36</v>
      </c>
      <c r="C129" s="4" t="s">
        <v>10</v>
      </c>
      <c r="D129" s="4" t="s">
        <v>11</v>
      </c>
      <c r="E129" s="4" t="s">
        <v>86</v>
      </c>
      <c r="F129" s="4" t="s">
        <v>12</v>
      </c>
      <c r="G129" s="5">
        <v>76663.199999999997</v>
      </c>
      <c r="H129" s="5">
        <f t="shared" ref="H129" si="57">G129+G130</f>
        <v>105579.4</v>
      </c>
    </row>
    <row r="130" spans="1:8" x14ac:dyDescent="0.25">
      <c r="A130" s="4" t="s">
        <v>35</v>
      </c>
      <c r="B130" s="4" t="s">
        <v>36</v>
      </c>
      <c r="C130" s="4" t="s">
        <v>10</v>
      </c>
      <c r="D130" s="4" t="s">
        <v>13</v>
      </c>
      <c r="E130" s="4" t="s">
        <v>86</v>
      </c>
      <c r="F130" s="4" t="s">
        <v>12</v>
      </c>
      <c r="G130" s="5">
        <v>28916.2</v>
      </c>
    </row>
    <row r="131" spans="1:8" x14ac:dyDescent="0.25">
      <c r="A131" s="4" t="s">
        <v>37</v>
      </c>
      <c r="B131" s="4" t="s">
        <v>38</v>
      </c>
      <c r="C131" s="4" t="s">
        <v>10</v>
      </c>
      <c r="D131" s="4" t="s">
        <v>11</v>
      </c>
      <c r="E131" s="4" t="s">
        <v>86</v>
      </c>
      <c r="F131" s="4" t="s">
        <v>12</v>
      </c>
      <c r="G131" s="5">
        <v>223000</v>
      </c>
      <c r="H131" s="5">
        <f t="shared" ref="H131" si="58">G131+G132</f>
        <v>958400</v>
      </c>
    </row>
    <row r="132" spans="1:8" x14ac:dyDescent="0.25">
      <c r="A132" s="4" t="s">
        <v>37</v>
      </c>
      <c r="B132" s="4" t="s">
        <v>38</v>
      </c>
      <c r="C132" s="4" t="s">
        <v>10</v>
      </c>
      <c r="D132" s="4" t="s">
        <v>13</v>
      </c>
      <c r="E132" s="4" t="s">
        <v>86</v>
      </c>
      <c r="F132" s="4" t="s">
        <v>12</v>
      </c>
      <c r="G132" s="5">
        <v>735400</v>
      </c>
    </row>
    <row r="133" spans="1:8" x14ac:dyDescent="0.25">
      <c r="A133" s="4" t="s">
        <v>39</v>
      </c>
      <c r="B133" s="4" t="s">
        <v>40</v>
      </c>
      <c r="C133" s="4" t="s">
        <v>10</v>
      </c>
      <c r="D133" s="4" t="s">
        <v>11</v>
      </c>
      <c r="E133" s="4" t="s">
        <v>86</v>
      </c>
      <c r="F133" s="4" t="s">
        <v>12</v>
      </c>
      <c r="G133" s="5">
        <v>114908.8</v>
      </c>
      <c r="H133" s="5">
        <f t="shared" ref="H133" si="59">G133+G134</f>
        <v>114908.8</v>
      </c>
    </row>
    <row r="134" spans="1:8" x14ac:dyDescent="0.25">
      <c r="A134" s="4" t="s">
        <v>39</v>
      </c>
      <c r="B134" s="4" t="s">
        <v>40</v>
      </c>
      <c r="C134" s="4" t="s">
        <v>10</v>
      </c>
      <c r="D134" s="4" t="s">
        <v>13</v>
      </c>
      <c r="E134" s="4" t="s">
        <v>86</v>
      </c>
      <c r="F134" s="4" t="s">
        <v>12</v>
      </c>
      <c r="G134" s="5">
        <v>0</v>
      </c>
    </row>
    <row r="135" spans="1:8" x14ac:dyDescent="0.25">
      <c r="A135" s="4" t="s">
        <v>41</v>
      </c>
      <c r="B135" s="4" t="s">
        <v>42</v>
      </c>
      <c r="C135" s="4" t="s">
        <v>10</v>
      </c>
      <c r="D135" s="4" t="s">
        <v>11</v>
      </c>
      <c r="E135" s="4" t="s">
        <v>86</v>
      </c>
      <c r="F135" s="4" t="s">
        <v>12</v>
      </c>
      <c r="G135" s="5">
        <v>342602.2</v>
      </c>
      <c r="H135" s="5">
        <f t="shared" ref="H135" si="60">G135+G136</f>
        <v>818362.4</v>
      </c>
    </row>
    <row r="136" spans="1:8" x14ac:dyDescent="0.25">
      <c r="A136" s="4" t="s">
        <v>41</v>
      </c>
      <c r="B136" s="4" t="s">
        <v>42</v>
      </c>
      <c r="C136" s="4" t="s">
        <v>10</v>
      </c>
      <c r="D136" s="4" t="s">
        <v>13</v>
      </c>
      <c r="E136" s="4" t="s">
        <v>86</v>
      </c>
      <c r="F136" s="4" t="s">
        <v>12</v>
      </c>
      <c r="G136" s="5">
        <v>475760.2</v>
      </c>
    </row>
    <row r="137" spans="1:8" x14ac:dyDescent="0.25">
      <c r="A137" s="4" t="s">
        <v>43</v>
      </c>
      <c r="B137" s="4" t="s">
        <v>44</v>
      </c>
      <c r="C137" s="4" t="s">
        <v>10</v>
      </c>
      <c r="D137" s="4" t="s">
        <v>11</v>
      </c>
      <c r="E137" s="4" t="s">
        <v>86</v>
      </c>
      <c r="F137" s="4" t="s">
        <v>12</v>
      </c>
      <c r="G137" s="5">
        <v>593600</v>
      </c>
      <c r="H137" s="5">
        <f t="shared" ref="H137" si="61">G137+G138</f>
        <v>755460</v>
      </c>
    </row>
    <row r="138" spans="1:8" x14ac:dyDescent="0.25">
      <c r="A138" s="4" t="s">
        <v>43</v>
      </c>
      <c r="B138" s="4" t="s">
        <v>44</v>
      </c>
      <c r="C138" s="4" t="s">
        <v>10</v>
      </c>
      <c r="D138" s="4" t="s">
        <v>13</v>
      </c>
      <c r="E138" s="4" t="s">
        <v>86</v>
      </c>
      <c r="F138" s="4" t="s">
        <v>12</v>
      </c>
      <c r="G138" s="5">
        <v>161860</v>
      </c>
    </row>
    <row r="139" spans="1:8" x14ac:dyDescent="0.25">
      <c r="A139" s="4" t="s">
        <v>45</v>
      </c>
      <c r="B139" s="4" t="s">
        <v>46</v>
      </c>
      <c r="C139" s="4" t="s">
        <v>10</v>
      </c>
      <c r="D139" s="4" t="s">
        <v>11</v>
      </c>
      <c r="E139" s="4" t="s">
        <v>86</v>
      </c>
      <c r="F139" s="4" t="s">
        <v>12</v>
      </c>
      <c r="G139" s="5">
        <v>3000</v>
      </c>
      <c r="H139" s="5">
        <f t="shared" ref="H139" si="62">G139+G140</f>
        <v>6000</v>
      </c>
    </row>
    <row r="140" spans="1:8" x14ac:dyDescent="0.25">
      <c r="A140" s="4" t="s">
        <v>45</v>
      </c>
      <c r="B140" s="4" t="s">
        <v>46</v>
      </c>
      <c r="C140" s="4" t="s">
        <v>10</v>
      </c>
      <c r="D140" s="4" t="s">
        <v>13</v>
      </c>
      <c r="E140" s="4" t="s">
        <v>86</v>
      </c>
      <c r="F140" s="4" t="s">
        <v>12</v>
      </c>
      <c r="G140" s="5">
        <v>3000</v>
      </c>
    </row>
    <row r="141" spans="1:8" x14ac:dyDescent="0.25">
      <c r="A141" s="4" t="s">
        <v>51</v>
      </c>
      <c r="B141" s="4" t="s">
        <v>52</v>
      </c>
      <c r="C141" s="4" t="s">
        <v>10</v>
      </c>
      <c r="D141" s="4" t="s">
        <v>11</v>
      </c>
      <c r="E141" s="4" t="s">
        <v>86</v>
      </c>
      <c r="F141" s="4" t="s">
        <v>12</v>
      </c>
      <c r="G141" s="5">
        <v>34178</v>
      </c>
      <c r="H141" s="5">
        <f t="shared" ref="H141" si="63">G141+G142</f>
        <v>51144.6</v>
      </c>
    </row>
    <row r="142" spans="1:8" x14ac:dyDescent="0.25">
      <c r="A142" s="4" t="s">
        <v>51</v>
      </c>
      <c r="B142" s="4" t="s">
        <v>52</v>
      </c>
      <c r="C142" s="4" t="s">
        <v>10</v>
      </c>
      <c r="D142" s="4" t="s">
        <v>13</v>
      </c>
      <c r="E142" s="4" t="s">
        <v>86</v>
      </c>
      <c r="F142" s="4" t="s">
        <v>12</v>
      </c>
      <c r="G142" s="5">
        <v>16966.599999999999</v>
      </c>
    </row>
    <row r="143" spans="1:8" x14ac:dyDescent="0.25">
      <c r="A143" s="4" t="s">
        <v>53</v>
      </c>
      <c r="B143" s="4" t="s">
        <v>54</v>
      </c>
      <c r="C143" s="4" t="s">
        <v>10</v>
      </c>
      <c r="D143" s="4" t="s">
        <v>11</v>
      </c>
      <c r="E143" s="4" t="s">
        <v>86</v>
      </c>
      <c r="F143" s="4" t="s">
        <v>12</v>
      </c>
      <c r="G143" s="5">
        <v>1624337.8</v>
      </c>
      <c r="H143" s="5">
        <f t="shared" ref="H143" si="64">G143+G144</f>
        <v>2122090</v>
      </c>
    </row>
    <row r="144" spans="1:8" x14ac:dyDescent="0.25">
      <c r="A144" s="4" t="s">
        <v>53</v>
      </c>
      <c r="B144" s="4" t="s">
        <v>54</v>
      </c>
      <c r="C144" s="4" t="s">
        <v>10</v>
      </c>
      <c r="D144" s="4" t="s">
        <v>13</v>
      </c>
      <c r="E144" s="4" t="s">
        <v>86</v>
      </c>
      <c r="F144" s="4" t="s">
        <v>12</v>
      </c>
      <c r="G144" s="5">
        <v>497752.2</v>
      </c>
    </row>
    <row r="145" spans="1:8" x14ac:dyDescent="0.25">
      <c r="A145" s="4" t="s">
        <v>55</v>
      </c>
      <c r="B145" s="4" t="s">
        <v>56</v>
      </c>
      <c r="C145" s="4" t="s">
        <v>10</v>
      </c>
      <c r="D145" s="4" t="s">
        <v>11</v>
      </c>
      <c r="E145" s="4" t="s">
        <v>86</v>
      </c>
      <c r="F145" s="4" t="s">
        <v>12</v>
      </c>
      <c r="G145" s="5">
        <v>150000</v>
      </c>
      <c r="H145" s="5">
        <f t="shared" ref="H145" si="65">G145+G146</f>
        <v>179857.2</v>
      </c>
    </row>
    <row r="146" spans="1:8" x14ac:dyDescent="0.25">
      <c r="A146" s="4" t="s">
        <v>55</v>
      </c>
      <c r="B146" s="4" t="s">
        <v>56</v>
      </c>
      <c r="C146" s="4" t="s">
        <v>10</v>
      </c>
      <c r="D146" s="4" t="s">
        <v>13</v>
      </c>
      <c r="E146" s="4" t="s">
        <v>86</v>
      </c>
      <c r="F146" s="4" t="s">
        <v>12</v>
      </c>
      <c r="G146" s="5">
        <v>29857.200000000001</v>
      </c>
    </row>
    <row r="147" spans="1:8" x14ac:dyDescent="0.25">
      <c r="A147" s="4" t="s">
        <v>57</v>
      </c>
      <c r="B147" s="4" t="s">
        <v>58</v>
      </c>
      <c r="C147" s="4" t="s">
        <v>10</v>
      </c>
      <c r="D147" s="4" t="s">
        <v>11</v>
      </c>
      <c r="E147" s="4" t="s">
        <v>86</v>
      </c>
      <c r="F147" s="4" t="s">
        <v>12</v>
      </c>
      <c r="G147" s="5">
        <v>376800</v>
      </c>
      <c r="H147" s="5">
        <f t="shared" ref="H147" si="66">G147+G148</f>
        <v>1760800</v>
      </c>
    </row>
    <row r="148" spans="1:8" x14ac:dyDescent="0.25">
      <c r="A148" s="4" t="s">
        <v>57</v>
      </c>
      <c r="B148" s="4" t="s">
        <v>58</v>
      </c>
      <c r="C148" s="4" t="s">
        <v>10</v>
      </c>
      <c r="D148" s="4" t="s">
        <v>13</v>
      </c>
      <c r="E148" s="4" t="s">
        <v>86</v>
      </c>
      <c r="F148" s="4" t="s">
        <v>12</v>
      </c>
      <c r="G148" s="5">
        <v>1384000</v>
      </c>
    </row>
    <row r="149" spans="1:8" x14ac:dyDescent="0.25">
      <c r="A149" s="4" t="s">
        <v>59</v>
      </c>
      <c r="B149" s="4" t="s">
        <v>60</v>
      </c>
      <c r="C149" s="4" t="s">
        <v>10</v>
      </c>
      <c r="D149" s="4" t="s">
        <v>11</v>
      </c>
      <c r="E149" s="4" t="s">
        <v>86</v>
      </c>
      <c r="F149" s="4" t="s">
        <v>12</v>
      </c>
      <c r="G149" s="5">
        <v>329757.40000000002</v>
      </c>
      <c r="H149" s="5">
        <f t="shared" ref="H149" si="67">G149+G150</f>
        <v>415070</v>
      </c>
    </row>
    <row r="150" spans="1:8" x14ac:dyDescent="0.25">
      <c r="A150" s="4" t="s">
        <v>59</v>
      </c>
      <c r="B150" s="4" t="s">
        <v>60</v>
      </c>
      <c r="C150" s="4" t="s">
        <v>10</v>
      </c>
      <c r="D150" s="4" t="s">
        <v>13</v>
      </c>
      <c r="E150" s="4" t="s">
        <v>86</v>
      </c>
      <c r="F150" s="4" t="s">
        <v>12</v>
      </c>
      <c r="G150" s="5">
        <v>85312.6</v>
      </c>
    </row>
    <row r="151" spans="1:8" x14ac:dyDescent="0.25">
      <c r="A151" s="4" t="s">
        <v>61</v>
      </c>
      <c r="B151" s="4" t="s">
        <v>62</v>
      </c>
      <c r="C151" s="4" t="s">
        <v>10</v>
      </c>
      <c r="D151" s="4" t="s">
        <v>11</v>
      </c>
      <c r="E151" s="4" t="s">
        <v>86</v>
      </c>
      <c r="F151" s="4" t="s">
        <v>12</v>
      </c>
      <c r="G151" s="5">
        <v>81234.399999999994</v>
      </c>
      <c r="H151" s="5">
        <f t="shared" ref="H151" si="68">G151+G152</f>
        <v>143818.20000000001</v>
      </c>
    </row>
    <row r="152" spans="1:8" x14ac:dyDescent="0.25">
      <c r="A152" s="4" t="s">
        <v>61</v>
      </c>
      <c r="B152" s="4" t="s">
        <v>62</v>
      </c>
      <c r="C152" s="4" t="s">
        <v>10</v>
      </c>
      <c r="D152" s="4" t="s">
        <v>13</v>
      </c>
      <c r="E152" s="4" t="s">
        <v>86</v>
      </c>
      <c r="F152" s="4" t="s">
        <v>12</v>
      </c>
      <c r="G152" s="5">
        <v>62583.8</v>
      </c>
    </row>
    <row r="153" spans="1:8" x14ac:dyDescent="0.25">
      <c r="A153" s="4" t="s">
        <v>63</v>
      </c>
      <c r="B153" s="4" t="s">
        <v>64</v>
      </c>
      <c r="C153" s="4" t="s">
        <v>10</v>
      </c>
      <c r="D153" s="4" t="s">
        <v>11</v>
      </c>
      <c r="E153" s="4" t="s">
        <v>86</v>
      </c>
      <c r="F153" s="4" t="s">
        <v>12</v>
      </c>
      <c r="G153" s="5">
        <v>452000</v>
      </c>
      <c r="H153" s="5">
        <f t="shared" ref="H153" si="69">G153+G154</f>
        <v>762800</v>
      </c>
    </row>
    <row r="154" spans="1:8" x14ac:dyDescent="0.25">
      <c r="A154" s="4" t="s">
        <v>63</v>
      </c>
      <c r="B154" s="4" t="s">
        <v>64</v>
      </c>
      <c r="C154" s="4" t="s">
        <v>10</v>
      </c>
      <c r="D154" s="4" t="s">
        <v>13</v>
      </c>
      <c r="E154" s="4" t="s">
        <v>86</v>
      </c>
      <c r="F154" s="4" t="s">
        <v>12</v>
      </c>
      <c r="G154" s="5">
        <v>310800</v>
      </c>
    </row>
    <row r="155" spans="1:8" x14ac:dyDescent="0.25">
      <c r="A155" s="4" t="s">
        <v>65</v>
      </c>
      <c r="B155" s="4" t="s">
        <v>66</v>
      </c>
      <c r="C155" s="4" t="s">
        <v>10</v>
      </c>
      <c r="D155" s="4" t="s">
        <v>11</v>
      </c>
      <c r="E155" s="4" t="s">
        <v>86</v>
      </c>
      <c r="F155" s="4" t="s">
        <v>12</v>
      </c>
      <c r="G155" s="5">
        <v>370000</v>
      </c>
      <c r="H155" s="5">
        <f t="shared" ref="H155" si="70">G155+G156</f>
        <v>500000</v>
      </c>
    </row>
    <row r="156" spans="1:8" x14ac:dyDescent="0.25">
      <c r="A156" s="4" t="s">
        <v>65</v>
      </c>
      <c r="B156" s="4" t="s">
        <v>66</v>
      </c>
      <c r="C156" s="4" t="s">
        <v>10</v>
      </c>
      <c r="D156" s="4" t="s">
        <v>13</v>
      </c>
      <c r="E156" s="4" t="s">
        <v>86</v>
      </c>
      <c r="F156" s="4" t="s">
        <v>12</v>
      </c>
      <c r="G156" s="5">
        <v>130000</v>
      </c>
    </row>
    <row r="157" spans="1:8" x14ac:dyDescent="0.25">
      <c r="A157" s="4" t="s">
        <v>67</v>
      </c>
      <c r="B157" s="4" t="s">
        <v>68</v>
      </c>
      <c r="C157" s="4" t="s">
        <v>10</v>
      </c>
      <c r="D157" s="4" t="s">
        <v>11</v>
      </c>
      <c r="E157" s="4" t="s">
        <v>86</v>
      </c>
      <c r="F157" s="4" t="s">
        <v>12</v>
      </c>
      <c r="G157" s="5">
        <v>368600</v>
      </c>
      <c r="H157" s="5">
        <f t="shared" ref="H157" si="71">G157+G158</f>
        <v>416600</v>
      </c>
    </row>
    <row r="158" spans="1:8" x14ac:dyDescent="0.25">
      <c r="A158" s="4" t="s">
        <v>67</v>
      </c>
      <c r="B158" s="4" t="s">
        <v>68</v>
      </c>
      <c r="C158" s="4" t="s">
        <v>10</v>
      </c>
      <c r="D158" s="4" t="s">
        <v>13</v>
      </c>
      <c r="E158" s="4" t="s">
        <v>86</v>
      </c>
      <c r="F158" s="4" t="s">
        <v>12</v>
      </c>
      <c r="G158" s="5">
        <v>48000</v>
      </c>
    </row>
    <row r="160" spans="1:8" x14ac:dyDescent="0.25">
      <c r="A160" s="14" t="s">
        <v>75</v>
      </c>
      <c r="B160" s="14"/>
      <c r="C160" s="14"/>
      <c r="D160" s="14"/>
      <c r="E160" s="14"/>
      <c r="F160" s="14"/>
      <c r="G160" s="14"/>
    </row>
    <row r="161" spans="1:8" x14ac:dyDescent="0.25">
      <c r="A161" s="4" t="s">
        <v>1</v>
      </c>
      <c r="B161" s="4" t="s">
        <v>2</v>
      </c>
      <c r="C161" s="4" t="s">
        <v>3</v>
      </c>
      <c r="D161" s="4" t="s">
        <v>4</v>
      </c>
      <c r="E161" s="4" t="s">
        <v>5</v>
      </c>
      <c r="F161" s="4" t="s">
        <v>6</v>
      </c>
      <c r="G161" s="5" t="s">
        <v>72</v>
      </c>
      <c r="H161" s="4" t="s">
        <v>78</v>
      </c>
    </row>
    <row r="162" spans="1:8" x14ac:dyDescent="0.25">
      <c r="A162" s="4" t="s">
        <v>8</v>
      </c>
      <c r="B162" s="4" t="s">
        <v>9</v>
      </c>
      <c r="C162" s="4" t="s">
        <v>10</v>
      </c>
      <c r="D162" s="4" t="s">
        <v>11</v>
      </c>
      <c r="E162" s="4" t="s">
        <v>86</v>
      </c>
      <c r="F162" s="4" t="s">
        <v>12</v>
      </c>
      <c r="G162" s="5">
        <v>2479264.2000000002</v>
      </c>
      <c r="H162" s="5">
        <f>G162+G163</f>
        <v>3011942.2</v>
      </c>
    </row>
    <row r="163" spans="1:8" x14ac:dyDescent="0.25">
      <c r="A163" s="4" t="s">
        <v>8</v>
      </c>
      <c r="B163" s="4" t="s">
        <v>9</v>
      </c>
      <c r="C163" s="4" t="s">
        <v>10</v>
      </c>
      <c r="D163" s="4" t="s">
        <v>13</v>
      </c>
      <c r="E163" s="4" t="s">
        <v>86</v>
      </c>
      <c r="F163" s="4" t="s">
        <v>12</v>
      </c>
      <c r="G163" s="5">
        <v>532678</v>
      </c>
    </row>
    <row r="164" spans="1:8" x14ac:dyDescent="0.25">
      <c r="A164" s="4" t="s">
        <v>14</v>
      </c>
      <c r="B164" s="4" t="s">
        <v>15</v>
      </c>
      <c r="C164" s="4" t="s">
        <v>10</v>
      </c>
      <c r="D164" s="4" t="s">
        <v>11</v>
      </c>
      <c r="E164" s="4" t="s">
        <v>86</v>
      </c>
      <c r="F164" s="4" t="s">
        <v>12</v>
      </c>
      <c r="G164" s="5">
        <v>1131000</v>
      </c>
      <c r="H164" s="5">
        <f t="shared" ref="H164" si="72">G164+G165</f>
        <v>1392000</v>
      </c>
    </row>
    <row r="165" spans="1:8" x14ac:dyDescent="0.25">
      <c r="A165" s="4" t="s">
        <v>14</v>
      </c>
      <c r="B165" s="4" t="s">
        <v>15</v>
      </c>
      <c r="C165" s="4" t="s">
        <v>10</v>
      </c>
      <c r="D165" s="4" t="s">
        <v>13</v>
      </c>
      <c r="E165" s="4" t="s">
        <v>86</v>
      </c>
      <c r="F165" s="4" t="s">
        <v>12</v>
      </c>
      <c r="G165" s="5">
        <v>261000</v>
      </c>
    </row>
    <row r="166" spans="1:8" x14ac:dyDescent="0.25">
      <c r="A166" s="4" t="s">
        <v>17</v>
      </c>
      <c r="B166" s="4" t="s">
        <v>18</v>
      </c>
      <c r="C166" s="4" t="s">
        <v>10</v>
      </c>
      <c r="D166" s="4" t="s">
        <v>11</v>
      </c>
      <c r="E166" s="4" t="s">
        <v>86</v>
      </c>
      <c r="F166" s="4" t="s">
        <v>12</v>
      </c>
      <c r="G166" s="5">
        <v>759600</v>
      </c>
      <c r="H166" s="5">
        <f t="shared" ref="H166" si="73">G166+G167</f>
        <v>1531044</v>
      </c>
    </row>
    <row r="167" spans="1:8" x14ac:dyDescent="0.25">
      <c r="A167" s="4" t="s">
        <v>17</v>
      </c>
      <c r="B167" s="4" t="s">
        <v>18</v>
      </c>
      <c r="C167" s="4" t="s">
        <v>10</v>
      </c>
      <c r="D167" s="4" t="s">
        <v>13</v>
      </c>
      <c r="E167" s="4" t="s">
        <v>86</v>
      </c>
      <c r="F167" s="4" t="s">
        <v>12</v>
      </c>
      <c r="G167" s="5">
        <v>771444</v>
      </c>
    </row>
    <row r="168" spans="1:8" x14ac:dyDescent="0.25">
      <c r="A168" s="4" t="s">
        <v>19</v>
      </c>
      <c r="B168" s="4" t="s">
        <v>20</v>
      </c>
      <c r="C168" s="4" t="s">
        <v>10</v>
      </c>
      <c r="D168" s="4" t="s">
        <v>11</v>
      </c>
      <c r="E168" s="4" t="s">
        <v>86</v>
      </c>
      <c r="F168" s="4" t="s">
        <v>12</v>
      </c>
      <c r="G168" s="5">
        <v>66400</v>
      </c>
      <c r="H168" s="5">
        <f t="shared" ref="H168" si="74">G168+G169</f>
        <v>669200</v>
      </c>
    </row>
    <row r="169" spans="1:8" x14ac:dyDescent="0.25">
      <c r="A169" s="4" t="s">
        <v>19</v>
      </c>
      <c r="B169" s="4" t="s">
        <v>20</v>
      </c>
      <c r="C169" s="4" t="s">
        <v>10</v>
      </c>
      <c r="D169" s="4" t="s">
        <v>13</v>
      </c>
      <c r="E169" s="4" t="s">
        <v>86</v>
      </c>
      <c r="F169" s="4" t="s">
        <v>12</v>
      </c>
      <c r="G169" s="5">
        <v>602800</v>
      </c>
    </row>
    <row r="170" spans="1:8" x14ac:dyDescent="0.25">
      <c r="A170" s="4" t="s">
        <v>23</v>
      </c>
      <c r="B170" s="4" t="s">
        <v>24</v>
      </c>
      <c r="C170" s="4" t="s">
        <v>10</v>
      </c>
      <c r="D170" s="4" t="s">
        <v>11</v>
      </c>
      <c r="E170" s="4" t="s">
        <v>86</v>
      </c>
      <c r="F170" s="4" t="s">
        <v>12</v>
      </c>
      <c r="G170" s="5">
        <v>5271000</v>
      </c>
      <c r="H170" s="5">
        <f t="shared" ref="H170" si="75">G170+G171</f>
        <v>5766800</v>
      </c>
    </row>
    <row r="171" spans="1:8" x14ac:dyDescent="0.25">
      <c r="A171" s="4" t="s">
        <v>23</v>
      </c>
      <c r="B171" s="4" t="s">
        <v>24</v>
      </c>
      <c r="C171" s="4" t="s">
        <v>10</v>
      </c>
      <c r="D171" s="4" t="s">
        <v>13</v>
      </c>
      <c r="E171" s="4" t="s">
        <v>86</v>
      </c>
      <c r="F171" s="4" t="s">
        <v>12</v>
      </c>
      <c r="G171" s="5">
        <v>495800</v>
      </c>
    </row>
    <row r="172" spans="1:8" x14ac:dyDescent="0.25">
      <c r="A172" s="4" t="s">
        <v>25</v>
      </c>
      <c r="B172" s="4" t="s">
        <v>26</v>
      </c>
      <c r="C172" s="4" t="s">
        <v>10</v>
      </c>
      <c r="D172" s="4" t="s">
        <v>11</v>
      </c>
      <c r="E172" s="4" t="s">
        <v>86</v>
      </c>
      <c r="F172" s="4" t="s">
        <v>12</v>
      </c>
      <c r="G172" s="5">
        <v>451780</v>
      </c>
      <c r="H172" s="5">
        <f t="shared" ref="H172" si="76">G172+G173</f>
        <v>491500</v>
      </c>
    </row>
    <row r="173" spans="1:8" x14ac:dyDescent="0.25">
      <c r="A173" s="4" t="s">
        <v>25</v>
      </c>
      <c r="B173" s="4" t="s">
        <v>26</v>
      </c>
      <c r="C173" s="4" t="s">
        <v>10</v>
      </c>
      <c r="D173" s="4" t="s">
        <v>13</v>
      </c>
      <c r="E173" s="4" t="s">
        <v>86</v>
      </c>
      <c r="F173" s="4" t="s">
        <v>12</v>
      </c>
      <c r="G173" s="5">
        <v>39720</v>
      </c>
    </row>
    <row r="174" spans="1:8" x14ac:dyDescent="0.25">
      <c r="A174" s="4" t="s">
        <v>27</v>
      </c>
      <c r="B174" s="4" t="s">
        <v>28</v>
      </c>
      <c r="C174" s="4" t="s">
        <v>10</v>
      </c>
      <c r="D174" s="4" t="s">
        <v>11</v>
      </c>
      <c r="E174" s="4" t="s">
        <v>86</v>
      </c>
      <c r="F174" s="4" t="s">
        <v>12</v>
      </c>
      <c r="G174" s="5">
        <v>886600</v>
      </c>
      <c r="H174" s="5">
        <f t="shared" ref="H174" si="77">G174+G175</f>
        <v>1685200</v>
      </c>
    </row>
    <row r="175" spans="1:8" x14ac:dyDescent="0.25">
      <c r="A175" s="4" t="s">
        <v>27</v>
      </c>
      <c r="B175" s="4" t="s">
        <v>28</v>
      </c>
      <c r="C175" s="4" t="s">
        <v>10</v>
      </c>
      <c r="D175" s="4" t="s">
        <v>13</v>
      </c>
      <c r="E175" s="4" t="s">
        <v>86</v>
      </c>
      <c r="F175" s="4" t="s">
        <v>12</v>
      </c>
      <c r="G175" s="5">
        <v>798600</v>
      </c>
    </row>
    <row r="176" spans="1:8" x14ac:dyDescent="0.25">
      <c r="A176" s="4" t="s">
        <v>29</v>
      </c>
      <c r="B176" s="4" t="s">
        <v>30</v>
      </c>
      <c r="C176" s="4" t="s">
        <v>10</v>
      </c>
      <c r="D176" s="4" t="s">
        <v>11</v>
      </c>
      <c r="E176" s="4" t="s">
        <v>86</v>
      </c>
      <c r="F176" s="4" t="s">
        <v>12</v>
      </c>
      <c r="G176" s="5">
        <v>19490732.800000001</v>
      </c>
      <c r="H176" s="5">
        <f t="shared" ref="H176" si="78">G176+G177</f>
        <v>24742911.600000001</v>
      </c>
    </row>
    <row r="177" spans="1:8" x14ac:dyDescent="0.25">
      <c r="A177" s="4" t="s">
        <v>29</v>
      </c>
      <c r="B177" s="4" t="s">
        <v>30</v>
      </c>
      <c r="C177" s="4" t="s">
        <v>10</v>
      </c>
      <c r="D177" s="4" t="s">
        <v>13</v>
      </c>
      <c r="E177" s="4" t="s">
        <v>86</v>
      </c>
      <c r="F177" s="4" t="s">
        <v>12</v>
      </c>
      <c r="G177" s="5">
        <v>5252178.8</v>
      </c>
    </row>
    <row r="178" spans="1:8" x14ac:dyDescent="0.25">
      <c r="A178" s="4" t="s">
        <v>31</v>
      </c>
      <c r="B178" s="4" t="s">
        <v>32</v>
      </c>
      <c r="C178" s="4" t="s">
        <v>10</v>
      </c>
      <c r="D178" s="4" t="s">
        <v>11</v>
      </c>
      <c r="E178" s="4" t="s">
        <v>86</v>
      </c>
      <c r="F178" s="4" t="s">
        <v>12</v>
      </c>
      <c r="G178" s="5">
        <v>5311215.5999999996</v>
      </c>
      <c r="H178" s="5">
        <f t="shared" ref="H178" si="79">G178+G179</f>
        <v>9613774.5999999996</v>
      </c>
    </row>
    <row r="179" spans="1:8" x14ac:dyDescent="0.25">
      <c r="A179" s="4" t="s">
        <v>31</v>
      </c>
      <c r="B179" s="4" t="s">
        <v>32</v>
      </c>
      <c r="C179" s="4" t="s">
        <v>10</v>
      </c>
      <c r="D179" s="4" t="s">
        <v>13</v>
      </c>
      <c r="E179" s="4" t="s">
        <v>86</v>
      </c>
      <c r="F179" s="4" t="s">
        <v>12</v>
      </c>
      <c r="G179" s="5">
        <v>4302559</v>
      </c>
    </row>
    <row r="180" spans="1:8" x14ac:dyDescent="0.25">
      <c r="A180" s="4" t="s">
        <v>33</v>
      </c>
      <c r="B180" s="4" t="s">
        <v>34</v>
      </c>
      <c r="C180" s="4" t="s">
        <v>10</v>
      </c>
      <c r="D180" s="4" t="s">
        <v>11</v>
      </c>
      <c r="E180" s="4" t="s">
        <v>86</v>
      </c>
      <c r="F180" s="4" t="s">
        <v>12</v>
      </c>
      <c r="G180" s="5">
        <v>11826000</v>
      </c>
      <c r="H180" s="5">
        <f t="shared" ref="H180" si="80">G180+G181</f>
        <v>14982400</v>
      </c>
    </row>
    <row r="181" spans="1:8" x14ac:dyDescent="0.25">
      <c r="A181" s="4" t="s">
        <v>33</v>
      </c>
      <c r="B181" s="4" t="s">
        <v>34</v>
      </c>
      <c r="C181" s="4" t="s">
        <v>10</v>
      </c>
      <c r="D181" s="4" t="s">
        <v>13</v>
      </c>
      <c r="E181" s="4" t="s">
        <v>86</v>
      </c>
      <c r="F181" s="4" t="s">
        <v>12</v>
      </c>
      <c r="G181" s="5">
        <v>3156400</v>
      </c>
    </row>
    <row r="182" spans="1:8" x14ac:dyDescent="0.25">
      <c r="A182" s="4" t="s">
        <v>35</v>
      </c>
      <c r="B182" s="4" t="s">
        <v>36</v>
      </c>
      <c r="C182" s="4" t="s">
        <v>10</v>
      </c>
      <c r="D182" s="4" t="s">
        <v>11</v>
      </c>
      <c r="E182" s="4" t="s">
        <v>86</v>
      </c>
      <c r="F182" s="4" t="s">
        <v>12</v>
      </c>
      <c r="G182" s="5">
        <v>0</v>
      </c>
      <c r="H182" s="5">
        <f t="shared" ref="H182" si="81">G182+G183</f>
        <v>0</v>
      </c>
    </row>
    <row r="183" spans="1:8" x14ac:dyDescent="0.25">
      <c r="A183" s="4" t="s">
        <v>35</v>
      </c>
      <c r="B183" s="4" t="s">
        <v>36</v>
      </c>
      <c r="C183" s="4" t="s">
        <v>10</v>
      </c>
      <c r="D183" s="4" t="s">
        <v>13</v>
      </c>
      <c r="E183" s="4" t="s">
        <v>86</v>
      </c>
      <c r="F183" s="4" t="s">
        <v>12</v>
      </c>
      <c r="G183" s="5">
        <v>0</v>
      </c>
    </row>
    <row r="184" spans="1:8" x14ac:dyDescent="0.25">
      <c r="A184" s="4" t="s">
        <v>37</v>
      </c>
      <c r="B184" s="4" t="s">
        <v>38</v>
      </c>
      <c r="C184" s="4" t="s">
        <v>10</v>
      </c>
      <c r="D184" s="4" t="s">
        <v>11</v>
      </c>
      <c r="E184" s="4" t="s">
        <v>86</v>
      </c>
      <c r="F184" s="4" t="s">
        <v>12</v>
      </c>
      <c r="G184" s="5">
        <v>292580</v>
      </c>
      <c r="H184" s="5">
        <f t="shared" ref="H184" si="82">G184+G185</f>
        <v>515060</v>
      </c>
    </row>
    <row r="185" spans="1:8" x14ac:dyDescent="0.25">
      <c r="A185" s="4" t="s">
        <v>37</v>
      </c>
      <c r="B185" s="4" t="s">
        <v>38</v>
      </c>
      <c r="C185" s="4" t="s">
        <v>10</v>
      </c>
      <c r="D185" s="4" t="s">
        <v>13</v>
      </c>
      <c r="E185" s="4" t="s">
        <v>86</v>
      </c>
      <c r="F185" s="4" t="s">
        <v>12</v>
      </c>
      <c r="G185" s="5">
        <v>222480</v>
      </c>
    </row>
    <row r="186" spans="1:8" x14ac:dyDescent="0.25">
      <c r="A186" s="4" t="s">
        <v>39</v>
      </c>
      <c r="B186" s="4" t="s">
        <v>40</v>
      </c>
      <c r="C186" s="4" t="s">
        <v>10</v>
      </c>
      <c r="D186" s="4" t="s">
        <v>11</v>
      </c>
      <c r="E186" s="4" t="s">
        <v>86</v>
      </c>
      <c r="F186" s="4" t="s">
        <v>12</v>
      </c>
      <c r="G186" s="5">
        <v>738401.8</v>
      </c>
      <c r="H186" s="5">
        <f t="shared" ref="H186" si="83">G186+G187</f>
        <v>738401.8</v>
      </c>
    </row>
    <row r="187" spans="1:8" x14ac:dyDescent="0.25">
      <c r="A187" s="4" t="s">
        <v>39</v>
      </c>
      <c r="B187" s="4" t="s">
        <v>40</v>
      </c>
      <c r="C187" s="4" t="s">
        <v>10</v>
      </c>
      <c r="D187" s="4" t="s">
        <v>13</v>
      </c>
      <c r="E187" s="4" t="s">
        <v>86</v>
      </c>
      <c r="F187" s="4" t="s">
        <v>12</v>
      </c>
      <c r="G187" s="5">
        <v>0</v>
      </c>
    </row>
    <row r="188" spans="1:8" x14ac:dyDescent="0.25">
      <c r="A188" s="4" t="s">
        <v>41</v>
      </c>
      <c r="B188" s="4" t="s">
        <v>42</v>
      </c>
      <c r="C188" s="4" t="s">
        <v>10</v>
      </c>
      <c r="D188" s="4" t="s">
        <v>11</v>
      </c>
      <c r="E188" s="4" t="s">
        <v>86</v>
      </c>
      <c r="F188" s="4" t="s">
        <v>12</v>
      </c>
      <c r="G188" s="5">
        <v>318584.40000000002</v>
      </c>
      <c r="H188" s="5">
        <f t="shared" ref="H188" si="84">G188+G189</f>
        <v>698822.60000000009</v>
      </c>
    </row>
    <row r="189" spans="1:8" x14ac:dyDescent="0.25">
      <c r="A189" s="4" t="s">
        <v>41</v>
      </c>
      <c r="B189" s="4" t="s">
        <v>42</v>
      </c>
      <c r="C189" s="4" t="s">
        <v>10</v>
      </c>
      <c r="D189" s="4" t="s">
        <v>13</v>
      </c>
      <c r="E189" s="4" t="s">
        <v>86</v>
      </c>
      <c r="F189" s="4" t="s">
        <v>12</v>
      </c>
      <c r="G189" s="5">
        <v>380238.2</v>
      </c>
    </row>
    <row r="190" spans="1:8" x14ac:dyDescent="0.25">
      <c r="A190" s="4" t="s">
        <v>43</v>
      </c>
      <c r="B190" s="4" t="s">
        <v>44</v>
      </c>
      <c r="C190" s="4" t="s">
        <v>10</v>
      </c>
      <c r="D190" s="4" t="s">
        <v>11</v>
      </c>
      <c r="E190" s="4" t="s">
        <v>86</v>
      </c>
      <c r="F190" s="4" t="s">
        <v>12</v>
      </c>
      <c r="G190" s="5">
        <v>1484100</v>
      </c>
      <c r="H190" s="5">
        <f t="shared" ref="H190" si="85">G190+G191</f>
        <v>3212240</v>
      </c>
    </row>
    <row r="191" spans="1:8" x14ac:dyDescent="0.25">
      <c r="A191" s="4" t="s">
        <v>43</v>
      </c>
      <c r="B191" s="4" t="s">
        <v>44</v>
      </c>
      <c r="C191" s="4" t="s">
        <v>10</v>
      </c>
      <c r="D191" s="4" t="s">
        <v>13</v>
      </c>
      <c r="E191" s="4" t="s">
        <v>86</v>
      </c>
      <c r="F191" s="4" t="s">
        <v>12</v>
      </c>
      <c r="G191" s="5">
        <v>1728140</v>
      </c>
    </row>
    <row r="192" spans="1:8" x14ac:dyDescent="0.25">
      <c r="A192" s="4" t="s">
        <v>45</v>
      </c>
      <c r="B192" s="4" t="s">
        <v>46</v>
      </c>
      <c r="C192" s="4" t="s">
        <v>10</v>
      </c>
      <c r="D192" s="4" t="s">
        <v>11</v>
      </c>
      <c r="E192" s="4" t="s">
        <v>86</v>
      </c>
      <c r="F192" s="4" t="s">
        <v>12</v>
      </c>
      <c r="G192" s="5">
        <v>814000</v>
      </c>
      <c r="H192" s="5">
        <f t="shared" ref="H192" si="86">G192+G193</f>
        <v>1461000</v>
      </c>
    </row>
    <row r="193" spans="1:8" x14ac:dyDescent="0.25">
      <c r="A193" s="4" t="s">
        <v>45</v>
      </c>
      <c r="B193" s="4" t="s">
        <v>46</v>
      </c>
      <c r="C193" s="4" t="s">
        <v>10</v>
      </c>
      <c r="D193" s="4" t="s">
        <v>13</v>
      </c>
      <c r="E193" s="4" t="s">
        <v>86</v>
      </c>
      <c r="F193" s="4" t="s">
        <v>12</v>
      </c>
      <c r="G193" s="5">
        <v>647000</v>
      </c>
    </row>
    <row r="194" spans="1:8" x14ac:dyDescent="0.25">
      <c r="A194" s="4" t="s">
        <v>51</v>
      </c>
      <c r="B194" s="4" t="s">
        <v>52</v>
      </c>
      <c r="C194" s="4" t="s">
        <v>10</v>
      </c>
      <c r="D194" s="4" t="s">
        <v>11</v>
      </c>
      <c r="E194" s="4" t="s">
        <v>86</v>
      </c>
      <c r="F194" s="4" t="s">
        <v>12</v>
      </c>
      <c r="G194" s="5">
        <v>197783.8</v>
      </c>
      <c r="H194" s="5">
        <f t="shared" ref="H194" si="87">G194+G195</f>
        <v>297030.59999999998</v>
      </c>
    </row>
    <row r="195" spans="1:8" x14ac:dyDescent="0.25">
      <c r="A195" s="4" t="s">
        <v>51</v>
      </c>
      <c r="B195" s="4" t="s">
        <v>52</v>
      </c>
      <c r="C195" s="4" t="s">
        <v>10</v>
      </c>
      <c r="D195" s="4" t="s">
        <v>13</v>
      </c>
      <c r="E195" s="4" t="s">
        <v>86</v>
      </c>
      <c r="F195" s="4" t="s">
        <v>12</v>
      </c>
      <c r="G195" s="5">
        <v>99246.8</v>
      </c>
    </row>
    <row r="196" spans="1:8" x14ac:dyDescent="0.25">
      <c r="A196" s="4" t="s">
        <v>53</v>
      </c>
      <c r="B196" s="4" t="s">
        <v>54</v>
      </c>
      <c r="C196" s="4" t="s">
        <v>10</v>
      </c>
      <c r="D196" s="4" t="s">
        <v>11</v>
      </c>
      <c r="E196" s="4" t="s">
        <v>86</v>
      </c>
      <c r="F196" s="4" t="s">
        <v>12</v>
      </c>
      <c r="G196" s="5">
        <v>9870000</v>
      </c>
      <c r="H196" s="5">
        <f t="shared" ref="H196" si="88">G196+G197</f>
        <v>13844000</v>
      </c>
    </row>
    <row r="197" spans="1:8" x14ac:dyDescent="0.25">
      <c r="A197" s="4" t="s">
        <v>53</v>
      </c>
      <c r="B197" s="4" t="s">
        <v>54</v>
      </c>
      <c r="C197" s="4" t="s">
        <v>10</v>
      </c>
      <c r="D197" s="4" t="s">
        <v>13</v>
      </c>
      <c r="E197" s="4" t="s">
        <v>86</v>
      </c>
      <c r="F197" s="4" t="s">
        <v>12</v>
      </c>
      <c r="G197" s="5">
        <v>3974000</v>
      </c>
    </row>
    <row r="198" spans="1:8" x14ac:dyDescent="0.25">
      <c r="A198" s="4" t="s">
        <v>55</v>
      </c>
      <c r="B198" s="4" t="s">
        <v>56</v>
      </c>
      <c r="C198" s="4" t="s">
        <v>10</v>
      </c>
      <c r="D198" s="4" t="s">
        <v>11</v>
      </c>
      <c r="E198" s="4" t="s">
        <v>86</v>
      </c>
      <c r="F198" s="4" t="s">
        <v>12</v>
      </c>
      <c r="G198" s="5">
        <v>1014978</v>
      </c>
      <c r="H198" s="5">
        <f t="shared" ref="H198" si="89">G198+G199</f>
        <v>7309801</v>
      </c>
    </row>
    <row r="199" spans="1:8" x14ac:dyDescent="0.25">
      <c r="A199" s="4" t="s">
        <v>55</v>
      </c>
      <c r="B199" s="4" t="s">
        <v>56</v>
      </c>
      <c r="C199" s="4" t="s">
        <v>10</v>
      </c>
      <c r="D199" s="4" t="s">
        <v>13</v>
      </c>
      <c r="E199" s="4" t="s">
        <v>86</v>
      </c>
      <c r="F199" s="4" t="s">
        <v>12</v>
      </c>
      <c r="G199" s="5">
        <v>6294823</v>
      </c>
    </row>
    <row r="200" spans="1:8" x14ac:dyDescent="0.25">
      <c r="A200" s="4" t="s">
        <v>57</v>
      </c>
      <c r="B200" s="4" t="s">
        <v>58</v>
      </c>
      <c r="C200" s="4" t="s">
        <v>10</v>
      </c>
      <c r="D200" s="4" t="s">
        <v>11</v>
      </c>
      <c r="E200" s="4" t="s">
        <v>86</v>
      </c>
      <c r="F200" s="4" t="s">
        <v>12</v>
      </c>
      <c r="G200" s="5">
        <v>671800</v>
      </c>
      <c r="H200" s="5">
        <f t="shared" ref="H200" si="90">G200+G201</f>
        <v>1786800</v>
      </c>
    </row>
    <row r="201" spans="1:8" x14ac:dyDescent="0.25">
      <c r="A201" s="4" t="s">
        <v>57</v>
      </c>
      <c r="B201" s="4" t="s">
        <v>58</v>
      </c>
      <c r="C201" s="4" t="s">
        <v>10</v>
      </c>
      <c r="D201" s="4" t="s">
        <v>13</v>
      </c>
      <c r="E201" s="4" t="s">
        <v>86</v>
      </c>
      <c r="F201" s="4" t="s">
        <v>12</v>
      </c>
      <c r="G201" s="5">
        <v>1115000</v>
      </c>
    </row>
    <row r="202" spans="1:8" x14ac:dyDescent="0.25">
      <c r="A202" s="4" t="s">
        <v>59</v>
      </c>
      <c r="B202" s="4" t="s">
        <v>60</v>
      </c>
      <c r="C202" s="4" t="s">
        <v>10</v>
      </c>
      <c r="D202" s="4" t="s">
        <v>11</v>
      </c>
      <c r="E202" s="4" t="s">
        <v>86</v>
      </c>
      <c r="F202" s="4" t="s">
        <v>12</v>
      </c>
      <c r="G202" s="5">
        <v>1341566.8</v>
      </c>
      <c r="H202" s="5">
        <f t="shared" ref="H202" si="91">G202+G203</f>
        <v>3146531</v>
      </c>
    </row>
    <row r="203" spans="1:8" x14ac:dyDescent="0.25">
      <c r="A203" s="4" t="s">
        <v>59</v>
      </c>
      <c r="B203" s="4" t="s">
        <v>60</v>
      </c>
      <c r="C203" s="4" t="s">
        <v>10</v>
      </c>
      <c r="D203" s="4" t="s">
        <v>13</v>
      </c>
      <c r="E203" s="4" t="s">
        <v>86</v>
      </c>
      <c r="F203" s="4" t="s">
        <v>12</v>
      </c>
      <c r="G203" s="5">
        <v>1804964.2</v>
      </c>
    </row>
    <row r="204" spans="1:8" x14ac:dyDescent="0.25">
      <c r="A204" s="4" t="s">
        <v>61</v>
      </c>
      <c r="B204" s="4" t="s">
        <v>62</v>
      </c>
      <c r="C204" s="4" t="s">
        <v>10</v>
      </c>
      <c r="D204" s="4" t="s">
        <v>11</v>
      </c>
      <c r="E204" s="4" t="s">
        <v>86</v>
      </c>
      <c r="F204" s="4" t="s">
        <v>12</v>
      </c>
      <c r="G204" s="5">
        <v>292353.59999999998</v>
      </c>
      <c r="H204" s="5">
        <f t="shared" ref="H204" si="92">G204+G205</f>
        <v>388188</v>
      </c>
    </row>
    <row r="205" spans="1:8" x14ac:dyDescent="0.25">
      <c r="A205" s="4" t="s">
        <v>61</v>
      </c>
      <c r="B205" s="4" t="s">
        <v>62</v>
      </c>
      <c r="C205" s="4" t="s">
        <v>10</v>
      </c>
      <c r="D205" s="4" t="s">
        <v>13</v>
      </c>
      <c r="E205" s="4" t="s">
        <v>86</v>
      </c>
      <c r="F205" s="4" t="s">
        <v>12</v>
      </c>
      <c r="G205" s="5">
        <v>95834.4</v>
      </c>
    </row>
    <row r="206" spans="1:8" x14ac:dyDescent="0.25">
      <c r="A206" s="4" t="s">
        <v>63</v>
      </c>
      <c r="B206" s="4" t="s">
        <v>64</v>
      </c>
      <c r="C206" s="4" t="s">
        <v>10</v>
      </c>
      <c r="D206" s="4" t="s">
        <v>11</v>
      </c>
      <c r="E206" s="4" t="s">
        <v>86</v>
      </c>
      <c r="F206" s="4" t="s">
        <v>12</v>
      </c>
      <c r="G206" s="5">
        <v>2557600</v>
      </c>
      <c r="H206" s="5">
        <f t="shared" ref="H206" si="93">G206+G207</f>
        <v>6254400</v>
      </c>
    </row>
    <row r="207" spans="1:8" x14ac:dyDescent="0.25">
      <c r="A207" s="4" t="s">
        <v>63</v>
      </c>
      <c r="B207" s="4" t="s">
        <v>64</v>
      </c>
      <c r="C207" s="4" t="s">
        <v>10</v>
      </c>
      <c r="D207" s="4" t="s">
        <v>13</v>
      </c>
      <c r="E207" s="4" t="s">
        <v>86</v>
      </c>
      <c r="F207" s="4" t="s">
        <v>12</v>
      </c>
      <c r="G207" s="5">
        <v>3696800</v>
      </c>
    </row>
    <row r="208" spans="1:8" x14ac:dyDescent="0.25">
      <c r="A208" s="4" t="s">
        <v>65</v>
      </c>
      <c r="B208" s="4" t="s">
        <v>66</v>
      </c>
      <c r="C208" s="4" t="s">
        <v>10</v>
      </c>
      <c r="D208" s="4" t="s">
        <v>11</v>
      </c>
      <c r="E208" s="4" t="s">
        <v>86</v>
      </c>
      <c r="F208" s="4" t="s">
        <v>12</v>
      </c>
      <c r="G208" s="5">
        <v>25408000</v>
      </c>
      <c r="H208" s="5">
        <f t="shared" ref="H208" si="94">G208+G209</f>
        <v>28900000</v>
      </c>
    </row>
    <row r="209" spans="1:8" x14ac:dyDescent="0.25">
      <c r="A209" s="4" t="s">
        <v>65</v>
      </c>
      <c r="B209" s="4" t="s">
        <v>66</v>
      </c>
      <c r="C209" s="4" t="s">
        <v>10</v>
      </c>
      <c r="D209" s="4" t="s">
        <v>13</v>
      </c>
      <c r="E209" s="4" t="s">
        <v>86</v>
      </c>
      <c r="F209" s="4" t="s">
        <v>12</v>
      </c>
      <c r="G209" s="5">
        <v>3492000</v>
      </c>
    </row>
    <row r="210" spans="1:8" x14ac:dyDescent="0.25">
      <c r="A210" s="4" t="s">
        <v>67</v>
      </c>
      <c r="B210" s="4" t="s">
        <v>68</v>
      </c>
      <c r="C210" s="4" t="s">
        <v>10</v>
      </c>
      <c r="D210" s="4" t="s">
        <v>11</v>
      </c>
      <c r="E210" s="4" t="s">
        <v>86</v>
      </c>
      <c r="F210" s="4" t="s">
        <v>12</v>
      </c>
      <c r="G210" s="5">
        <v>2399200</v>
      </c>
      <c r="H210" s="5">
        <f t="shared" ref="H210" si="95">G210+G211</f>
        <v>2528600</v>
      </c>
    </row>
    <row r="211" spans="1:8" x14ac:dyDescent="0.25">
      <c r="A211" s="4" t="s">
        <v>67</v>
      </c>
      <c r="B211" s="4" t="s">
        <v>68</v>
      </c>
      <c r="C211" s="4" t="s">
        <v>10</v>
      </c>
      <c r="D211" s="4" t="s">
        <v>13</v>
      </c>
      <c r="E211" s="4" t="s">
        <v>86</v>
      </c>
      <c r="F211" s="4" t="s">
        <v>12</v>
      </c>
      <c r="G211" s="5">
        <v>129400</v>
      </c>
    </row>
    <row r="213" spans="1:8" x14ac:dyDescent="0.25">
      <c r="A213" s="14" t="s">
        <v>76</v>
      </c>
      <c r="B213" s="14"/>
      <c r="C213" s="14"/>
      <c r="D213" s="14"/>
      <c r="E213" s="14"/>
      <c r="F213" s="14"/>
      <c r="G213" s="14"/>
    </row>
    <row r="214" spans="1:8" x14ac:dyDescent="0.25">
      <c r="A214" s="4" t="s">
        <v>1</v>
      </c>
      <c r="B214" s="4" t="s">
        <v>2</v>
      </c>
      <c r="C214" s="4" t="s">
        <v>3</v>
      </c>
      <c r="D214" s="4" t="s">
        <v>4</v>
      </c>
      <c r="E214" s="4" t="s">
        <v>5</v>
      </c>
      <c r="F214" s="4" t="s">
        <v>6</v>
      </c>
      <c r="G214" s="5" t="s">
        <v>72</v>
      </c>
      <c r="H214" s="4" t="s">
        <v>78</v>
      </c>
    </row>
    <row r="215" spans="1:8" x14ac:dyDescent="0.25">
      <c r="A215" s="4" t="s">
        <v>8</v>
      </c>
      <c r="B215" s="4" t="s">
        <v>9</v>
      </c>
      <c r="C215" s="4" t="s">
        <v>10</v>
      </c>
      <c r="D215" s="4" t="s">
        <v>11</v>
      </c>
      <c r="E215" s="4" t="s">
        <v>86</v>
      </c>
      <c r="F215" s="4" t="s">
        <v>12</v>
      </c>
      <c r="G215" s="5">
        <v>2419555.6</v>
      </c>
      <c r="H215" s="5">
        <f>G215+G216</f>
        <v>4012475.4000000004</v>
      </c>
    </row>
    <row r="216" spans="1:8" x14ac:dyDescent="0.25">
      <c r="A216" s="4" t="s">
        <v>8</v>
      </c>
      <c r="B216" s="4" t="s">
        <v>9</v>
      </c>
      <c r="C216" s="4" t="s">
        <v>10</v>
      </c>
      <c r="D216" s="4" t="s">
        <v>13</v>
      </c>
      <c r="E216" s="4" t="s">
        <v>86</v>
      </c>
      <c r="F216" s="4" t="s">
        <v>12</v>
      </c>
      <c r="G216" s="5">
        <v>1592919.8</v>
      </c>
    </row>
    <row r="217" spans="1:8" x14ac:dyDescent="0.25">
      <c r="A217" s="4" t="s">
        <v>14</v>
      </c>
      <c r="B217" s="4" t="s">
        <v>15</v>
      </c>
      <c r="C217" s="4" t="s">
        <v>10</v>
      </c>
      <c r="D217" s="4" t="s">
        <v>11</v>
      </c>
      <c r="E217" s="4" t="s">
        <v>86</v>
      </c>
      <c r="F217" s="4" t="s">
        <v>12</v>
      </c>
      <c r="G217" s="5">
        <v>50000</v>
      </c>
      <c r="H217" s="5">
        <f t="shared" ref="H217" si="96">G217+G218</f>
        <v>642000</v>
      </c>
    </row>
    <row r="218" spans="1:8" x14ac:dyDescent="0.25">
      <c r="A218" s="4" t="s">
        <v>14</v>
      </c>
      <c r="B218" s="4" t="s">
        <v>15</v>
      </c>
      <c r="C218" s="4" t="s">
        <v>10</v>
      </c>
      <c r="D218" s="4" t="s">
        <v>13</v>
      </c>
      <c r="E218" s="4" t="s">
        <v>86</v>
      </c>
      <c r="F218" s="4" t="s">
        <v>12</v>
      </c>
      <c r="G218" s="5">
        <v>592000</v>
      </c>
    </row>
    <row r="219" spans="1:8" x14ac:dyDescent="0.25">
      <c r="A219" s="4" t="s">
        <v>17</v>
      </c>
      <c r="B219" s="4" t="s">
        <v>18</v>
      </c>
      <c r="C219" s="4" t="s">
        <v>10</v>
      </c>
      <c r="D219" s="4" t="s">
        <v>11</v>
      </c>
      <c r="E219" s="4" t="s">
        <v>86</v>
      </c>
      <c r="F219" s="4" t="s">
        <v>12</v>
      </c>
      <c r="G219" s="5">
        <v>302600</v>
      </c>
      <c r="H219" s="5">
        <f t="shared" ref="H219" si="97">G219+G220</f>
        <v>2637000</v>
      </c>
    </row>
    <row r="220" spans="1:8" x14ac:dyDescent="0.25">
      <c r="A220" s="4" t="s">
        <v>17</v>
      </c>
      <c r="B220" s="4" t="s">
        <v>18</v>
      </c>
      <c r="C220" s="4" t="s">
        <v>10</v>
      </c>
      <c r="D220" s="4" t="s">
        <v>13</v>
      </c>
      <c r="E220" s="4" t="s">
        <v>86</v>
      </c>
      <c r="F220" s="4" t="s">
        <v>12</v>
      </c>
      <c r="G220" s="5">
        <v>2334400</v>
      </c>
    </row>
    <row r="221" spans="1:8" x14ac:dyDescent="0.25">
      <c r="A221" s="4" t="s">
        <v>19</v>
      </c>
      <c r="B221" s="4" t="s">
        <v>20</v>
      </c>
      <c r="C221" s="4" t="s">
        <v>10</v>
      </c>
      <c r="D221" s="4" t="s">
        <v>11</v>
      </c>
      <c r="E221" s="4" t="s">
        <v>86</v>
      </c>
      <c r="F221" s="4" t="s">
        <v>12</v>
      </c>
      <c r="G221" s="5">
        <v>19800</v>
      </c>
      <c r="H221" s="5">
        <f t="shared" ref="H221" si="98">G221+G222</f>
        <v>903400</v>
      </c>
    </row>
    <row r="222" spans="1:8" x14ac:dyDescent="0.25">
      <c r="A222" s="4" t="s">
        <v>19</v>
      </c>
      <c r="B222" s="4" t="s">
        <v>20</v>
      </c>
      <c r="C222" s="4" t="s">
        <v>10</v>
      </c>
      <c r="D222" s="4" t="s">
        <v>13</v>
      </c>
      <c r="E222" s="4" t="s">
        <v>86</v>
      </c>
      <c r="F222" s="4" t="s">
        <v>12</v>
      </c>
      <c r="G222" s="5">
        <v>883600</v>
      </c>
    </row>
    <row r="223" spans="1:8" x14ac:dyDescent="0.25">
      <c r="A223" s="4" t="s">
        <v>23</v>
      </c>
      <c r="B223" s="4" t="s">
        <v>24</v>
      </c>
      <c r="C223" s="4" t="s">
        <v>10</v>
      </c>
      <c r="D223" s="4" t="s">
        <v>11</v>
      </c>
      <c r="E223" s="4" t="s">
        <v>86</v>
      </c>
      <c r="F223" s="4" t="s">
        <v>12</v>
      </c>
      <c r="G223" s="5">
        <v>868000</v>
      </c>
      <c r="H223" s="5">
        <f t="shared" ref="H223" si="99">G223+G224</f>
        <v>1342000</v>
      </c>
    </row>
    <row r="224" spans="1:8" x14ac:dyDescent="0.25">
      <c r="A224" s="4" t="s">
        <v>23</v>
      </c>
      <c r="B224" s="4" t="s">
        <v>24</v>
      </c>
      <c r="C224" s="4" t="s">
        <v>10</v>
      </c>
      <c r="D224" s="4" t="s">
        <v>13</v>
      </c>
      <c r="E224" s="4" t="s">
        <v>86</v>
      </c>
      <c r="F224" s="4" t="s">
        <v>12</v>
      </c>
      <c r="G224" s="5">
        <v>474000</v>
      </c>
    </row>
    <row r="225" spans="1:8" x14ac:dyDescent="0.25">
      <c r="A225" s="4" t="s">
        <v>25</v>
      </c>
      <c r="B225" s="4" t="s">
        <v>26</v>
      </c>
      <c r="C225" s="4" t="s">
        <v>10</v>
      </c>
      <c r="D225" s="4" t="s">
        <v>11</v>
      </c>
      <c r="E225" s="4" t="s">
        <v>86</v>
      </c>
      <c r="F225" s="4" t="s">
        <v>12</v>
      </c>
      <c r="G225" s="5">
        <v>767280</v>
      </c>
      <c r="H225" s="5">
        <f t="shared" ref="H225" si="100">G225+G226</f>
        <v>1077600</v>
      </c>
    </row>
    <row r="226" spans="1:8" x14ac:dyDescent="0.25">
      <c r="A226" s="4" t="s">
        <v>25</v>
      </c>
      <c r="B226" s="4" t="s">
        <v>26</v>
      </c>
      <c r="C226" s="4" t="s">
        <v>10</v>
      </c>
      <c r="D226" s="4" t="s">
        <v>13</v>
      </c>
      <c r="E226" s="4" t="s">
        <v>86</v>
      </c>
      <c r="F226" s="4" t="s">
        <v>12</v>
      </c>
      <c r="G226" s="5">
        <v>310320</v>
      </c>
    </row>
    <row r="227" spans="1:8" x14ac:dyDescent="0.25">
      <c r="A227" s="4" t="s">
        <v>27</v>
      </c>
      <c r="B227" s="4" t="s">
        <v>28</v>
      </c>
      <c r="C227" s="4" t="s">
        <v>10</v>
      </c>
      <c r="D227" s="4" t="s">
        <v>11</v>
      </c>
      <c r="E227" s="4" t="s">
        <v>86</v>
      </c>
      <c r="F227" s="4" t="s">
        <v>12</v>
      </c>
      <c r="G227" s="5">
        <v>528000</v>
      </c>
      <c r="H227" s="5">
        <f t="shared" ref="H227" si="101">G227+G228</f>
        <v>1308000</v>
      </c>
    </row>
    <row r="228" spans="1:8" x14ac:dyDescent="0.25">
      <c r="A228" s="4" t="s">
        <v>27</v>
      </c>
      <c r="B228" s="4" t="s">
        <v>28</v>
      </c>
      <c r="C228" s="4" t="s">
        <v>10</v>
      </c>
      <c r="D228" s="4" t="s">
        <v>13</v>
      </c>
      <c r="E228" s="4" t="s">
        <v>86</v>
      </c>
      <c r="F228" s="4" t="s">
        <v>12</v>
      </c>
      <c r="G228" s="5">
        <v>780000</v>
      </c>
    </row>
    <row r="229" spans="1:8" x14ac:dyDescent="0.25">
      <c r="A229" s="4" t="s">
        <v>29</v>
      </c>
      <c r="B229" s="4" t="s">
        <v>30</v>
      </c>
      <c r="C229" s="4" t="s">
        <v>10</v>
      </c>
      <c r="D229" s="4" t="s">
        <v>11</v>
      </c>
      <c r="E229" s="4" t="s">
        <v>86</v>
      </c>
      <c r="F229" s="4" t="s">
        <v>12</v>
      </c>
      <c r="G229" s="5">
        <v>2538300.2000000002</v>
      </c>
      <c r="H229" s="5">
        <f t="shared" ref="H229" si="102">G229+G230</f>
        <v>5148560.2</v>
      </c>
    </row>
    <row r="230" spans="1:8" x14ac:dyDescent="0.25">
      <c r="A230" s="4" t="s">
        <v>29</v>
      </c>
      <c r="B230" s="4" t="s">
        <v>30</v>
      </c>
      <c r="C230" s="4" t="s">
        <v>10</v>
      </c>
      <c r="D230" s="4" t="s">
        <v>13</v>
      </c>
      <c r="E230" s="4" t="s">
        <v>86</v>
      </c>
      <c r="F230" s="4" t="s">
        <v>12</v>
      </c>
      <c r="G230" s="5">
        <v>2610260</v>
      </c>
    </row>
    <row r="231" spans="1:8" x14ac:dyDescent="0.25">
      <c r="A231" s="4" t="s">
        <v>31</v>
      </c>
      <c r="B231" s="4" t="s">
        <v>32</v>
      </c>
      <c r="C231" s="4" t="s">
        <v>10</v>
      </c>
      <c r="D231" s="4" t="s">
        <v>11</v>
      </c>
      <c r="E231" s="4" t="s">
        <v>86</v>
      </c>
      <c r="F231" s="4" t="s">
        <v>12</v>
      </c>
      <c r="G231" s="5">
        <v>2651917.7999999998</v>
      </c>
      <c r="H231" s="5">
        <f t="shared" ref="H231" si="103">G231+G232</f>
        <v>26519781.800000001</v>
      </c>
    </row>
    <row r="232" spans="1:8" x14ac:dyDescent="0.25">
      <c r="A232" s="4" t="s">
        <v>31</v>
      </c>
      <c r="B232" s="4" t="s">
        <v>32</v>
      </c>
      <c r="C232" s="4" t="s">
        <v>10</v>
      </c>
      <c r="D232" s="4" t="s">
        <v>13</v>
      </c>
      <c r="E232" s="4" t="s">
        <v>86</v>
      </c>
      <c r="F232" s="4" t="s">
        <v>12</v>
      </c>
      <c r="G232" s="5">
        <v>23867864</v>
      </c>
    </row>
    <row r="233" spans="1:8" x14ac:dyDescent="0.25">
      <c r="A233" s="4" t="s">
        <v>33</v>
      </c>
      <c r="B233" s="4" t="s">
        <v>34</v>
      </c>
      <c r="C233" s="4" t="s">
        <v>10</v>
      </c>
      <c r="D233" s="4" t="s">
        <v>11</v>
      </c>
      <c r="E233" s="4" t="s">
        <v>86</v>
      </c>
      <c r="F233" s="4" t="s">
        <v>12</v>
      </c>
      <c r="G233" s="5">
        <v>7839800</v>
      </c>
      <c r="H233" s="5">
        <f t="shared" ref="H233" si="104">G233+G234</f>
        <v>17784000</v>
      </c>
    </row>
    <row r="234" spans="1:8" x14ac:dyDescent="0.25">
      <c r="A234" s="4" t="s">
        <v>33</v>
      </c>
      <c r="B234" s="4" t="s">
        <v>34</v>
      </c>
      <c r="C234" s="4" t="s">
        <v>10</v>
      </c>
      <c r="D234" s="4" t="s">
        <v>13</v>
      </c>
      <c r="E234" s="4" t="s">
        <v>86</v>
      </c>
      <c r="F234" s="4" t="s">
        <v>12</v>
      </c>
      <c r="G234" s="5">
        <v>9944200</v>
      </c>
    </row>
    <row r="235" spans="1:8" x14ac:dyDescent="0.25">
      <c r="A235" s="4" t="s">
        <v>35</v>
      </c>
      <c r="B235" s="4" t="s">
        <v>36</v>
      </c>
      <c r="C235" s="4" t="s">
        <v>10</v>
      </c>
      <c r="D235" s="4" t="s">
        <v>11</v>
      </c>
      <c r="E235" s="4" t="s">
        <v>86</v>
      </c>
      <c r="F235" s="4" t="s">
        <v>12</v>
      </c>
      <c r="G235" s="5">
        <v>132891.6</v>
      </c>
      <c r="H235" s="5">
        <f t="shared" ref="H235" si="105">G235+G236</f>
        <v>1039531.6</v>
      </c>
    </row>
    <row r="236" spans="1:8" x14ac:dyDescent="0.25">
      <c r="A236" s="4" t="s">
        <v>35</v>
      </c>
      <c r="B236" s="4" t="s">
        <v>36</v>
      </c>
      <c r="C236" s="4" t="s">
        <v>10</v>
      </c>
      <c r="D236" s="4" t="s">
        <v>13</v>
      </c>
      <c r="E236" s="4" t="s">
        <v>86</v>
      </c>
      <c r="F236" s="4" t="s">
        <v>12</v>
      </c>
      <c r="G236" s="5">
        <v>906640</v>
      </c>
    </row>
    <row r="237" spans="1:8" x14ac:dyDescent="0.25">
      <c r="A237" s="4" t="s">
        <v>37</v>
      </c>
      <c r="B237" s="4" t="s">
        <v>38</v>
      </c>
      <c r="C237" s="4" t="s">
        <v>10</v>
      </c>
      <c r="D237" s="4" t="s">
        <v>11</v>
      </c>
      <c r="E237" s="4" t="s">
        <v>86</v>
      </c>
      <c r="F237" s="4" t="s">
        <v>12</v>
      </c>
      <c r="G237" s="5">
        <v>93020</v>
      </c>
      <c r="H237" s="5">
        <f t="shared" ref="H237" si="106">G237+G238</f>
        <v>2942800</v>
      </c>
    </row>
    <row r="238" spans="1:8" x14ac:dyDescent="0.25">
      <c r="A238" s="4" t="s">
        <v>37</v>
      </c>
      <c r="B238" s="4" t="s">
        <v>38</v>
      </c>
      <c r="C238" s="4" t="s">
        <v>10</v>
      </c>
      <c r="D238" s="4" t="s">
        <v>13</v>
      </c>
      <c r="E238" s="4" t="s">
        <v>86</v>
      </c>
      <c r="F238" s="4" t="s">
        <v>12</v>
      </c>
      <c r="G238" s="5">
        <v>2849780</v>
      </c>
    </row>
    <row r="239" spans="1:8" x14ac:dyDescent="0.25">
      <c r="A239" s="4" t="s">
        <v>39</v>
      </c>
      <c r="B239" s="4" t="s">
        <v>40</v>
      </c>
      <c r="C239" s="4" t="s">
        <v>10</v>
      </c>
      <c r="D239" s="4" t="s">
        <v>11</v>
      </c>
      <c r="E239" s="4" t="s">
        <v>86</v>
      </c>
      <c r="F239" s="4" t="s">
        <v>12</v>
      </c>
      <c r="G239" s="5">
        <v>7828.2</v>
      </c>
      <c r="H239" s="5">
        <f t="shared" ref="H239" si="107">G239+G240</f>
        <v>23329.200000000001</v>
      </c>
    </row>
    <row r="240" spans="1:8" x14ac:dyDescent="0.25">
      <c r="A240" s="4" t="s">
        <v>39</v>
      </c>
      <c r="B240" s="4" t="s">
        <v>40</v>
      </c>
      <c r="C240" s="4" t="s">
        <v>10</v>
      </c>
      <c r="D240" s="4" t="s">
        <v>13</v>
      </c>
      <c r="E240" s="4" t="s">
        <v>86</v>
      </c>
      <c r="F240" s="4" t="s">
        <v>12</v>
      </c>
      <c r="G240" s="5">
        <v>15501</v>
      </c>
    </row>
    <row r="241" spans="1:8" x14ac:dyDescent="0.25">
      <c r="A241" s="4" t="s">
        <v>41</v>
      </c>
      <c r="B241" s="4" t="s">
        <v>42</v>
      </c>
      <c r="C241" s="4" t="s">
        <v>10</v>
      </c>
      <c r="D241" s="4" t="s">
        <v>11</v>
      </c>
      <c r="E241" s="4" t="s">
        <v>86</v>
      </c>
      <c r="F241" s="4" t="s">
        <v>12</v>
      </c>
      <c r="G241" s="5">
        <v>966600</v>
      </c>
      <c r="H241" s="5">
        <f t="shared" ref="H241" si="108">G241+G242</f>
        <v>8870600</v>
      </c>
    </row>
    <row r="242" spans="1:8" x14ac:dyDescent="0.25">
      <c r="A242" s="4" t="s">
        <v>41</v>
      </c>
      <c r="B242" s="4" t="s">
        <v>42</v>
      </c>
      <c r="C242" s="4" t="s">
        <v>10</v>
      </c>
      <c r="D242" s="4" t="s">
        <v>13</v>
      </c>
      <c r="E242" s="4" t="s">
        <v>86</v>
      </c>
      <c r="F242" s="4" t="s">
        <v>12</v>
      </c>
      <c r="G242" s="5">
        <v>7904000</v>
      </c>
    </row>
    <row r="243" spans="1:8" x14ac:dyDescent="0.25">
      <c r="A243" s="4" t="s">
        <v>43</v>
      </c>
      <c r="B243" s="4" t="s">
        <v>44</v>
      </c>
      <c r="C243" s="4" t="s">
        <v>10</v>
      </c>
      <c r="D243" s="4" t="s">
        <v>11</v>
      </c>
      <c r="E243" s="4" t="s">
        <v>86</v>
      </c>
      <c r="F243" s="4" t="s">
        <v>12</v>
      </c>
      <c r="G243" s="5">
        <v>650504</v>
      </c>
      <c r="H243" s="5">
        <f t="shared" ref="H243" si="109">G243+G244</f>
        <v>983562</v>
      </c>
    </row>
    <row r="244" spans="1:8" x14ac:dyDescent="0.25">
      <c r="A244" s="4" t="s">
        <v>43</v>
      </c>
      <c r="B244" s="4" t="s">
        <v>44</v>
      </c>
      <c r="C244" s="4" t="s">
        <v>10</v>
      </c>
      <c r="D244" s="4" t="s">
        <v>13</v>
      </c>
      <c r="E244" s="4" t="s">
        <v>86</v>
      </c>
      <c r="F244" s="4" t="s">
        <v>12</v>
      </c>
      <c r="G244" s="5">
        <v>333058</v>
      </c>
    </row>
    <row r="245" spans="1:8" x14ac:dyDescent="0.25">
      <c r="A245" s="4" t="s">
        <v>45</v>
      </c>
      <c r="B245" s="4" t="s">
        <v>46</v>
      </c>
      <c r="C245" s="4" t="s">
        <v>10</v>
      </c>
      <c r="D245" s="4" t="s">
        <v>11</v>
      </c>
      <c r="E245" s="4" t="s">
        <v>86</v>
      </c>
      <c r="F245" s="4" t="s">
        <v>12</v>
      </c>
      <c r="G245" s="5">
        <v>562000</v>
      </c>
      <c r="H245" s="5">
        <f t="shared" ref="H245" si="110">G245+G246</f>
        <v>1249000</v>
      </c>
    </row>
    <row r="246" spans="1:8" x14ac:dyDescent="0.25">
      <c r="A246" s="4" t="s">
        <v>45</v>
      </c>
      <c r="B246" s="4" t="s">
        <v>46</v>
      </c>
      <c r="C246" s="4" t="s">
        <v>10</v>
      </c>
      <c r="D246" s="4" t="s">
        <v>13</v>
      </c>
      <c r="E246" s="4" t="s">
        <v>86</v>
      </c>
      <c r="F246" s="4" t="s">
        <v>12</v>
      </c>
      <c r="G246" s="5">
        <v>687000</v>
      </c>
    </row>
    <row r="247" spans="1:8" x14ac:dyDescent="0.25">
      <c r="A247" s="4" t="s">
        <v>51</v>
      </c>
      <c r="B247" s="4" t="s">
        <v>52</v>
      </c>
      <c r="C247" s="4" t="s">
        <v>10</v>
      </c>
      <c r="D247" s="4" t="s">
        <v>11</v>
      </c>
      <c r="E247" s="4" t="s">
        <v>86</v>
      </c>
      <c r="F247" s="4" t="s">
        <v>12</v>
      </c>
      <c r="G247" s="5">
        <v>50000</v>
      </c>
      <c r="H247" s="5">
        <f t="shared" ref="H247" si="111">G247+G248</f>
        <v>290000</v>
      </c>
    </row>
    <row r="248" spans="1:8" x14ac:dyDescent="0.25">
      <c r="A248" s="4" t="s">
        <v>51</v>
      </c>
      <c r="B248" s="4" t="s">
        <v>52</v>
      </c>
      <c r="C248" s="4" t="s">
        <v>10</v>
      </c>
      <c r="D248" s="4" t="s">
        <v>13</v>
      </c>
      <c r="E248" s="4" t="s">
        <v>86</v>
      </c>
      <c r="F248" s="4" t="s">
        <v>12</v>
      </c>
      <c r="G248" s="5">
        <v>240000</v>
      </c>
    </row>
    <row r="249" spans="1:8" x14ac:dyDescent="0.25">
      <c r="A249" s="4" t="s">
        <v>53</v>
      </c>
      <c r="B249" s="4" t="s">
        <v>54</v>
      </c>
      <c r="C249" s="4" t="s">
        <v>10</v>
      </c>
      <c r="D249" s="4" t="s">
        <v>11</v>
      </c>
      <c r="E249" s="4" t="s">
        <v>86</v>
      </c>
      <c r="F249" s="4" t="s">
        <v>12</v>
      </c>
      <c r="G249" s="5">
        <v>1776033.6</v>
      </c>
      <c r="H249" s="5">
        <f t="shared" ref="H249" si="112">G249+G250</f>
        <v>3506400.8</v>
      </c>
    </row>
    <row r="250" spans="1:8" x14ac:dyDescent="0.25">
      <c r="A250" s="4" t="s">
        <v>53</v>
      </c>
      <c r="B250" s="4" t="s">
        <v>54</v>
      </c>
      <c r="C250" s="4" t="s">
        <v>10</v>
      </c>
      <c r="D250" s="4" t="s">
        <v>13</v>
      </c>
      <c r="E250" s="4" t="s">
        <v>86</v>
      </c>
      <c r="F250" s="4" t="s">
        <v>12</v>
      </c>
      <c r="G250" s="5">
        <v>1730367.2</v>
      </c>
    </row>
    <row r="251" spans="1:8" x14ac:dyDescent="0.25">
      <c r="A251" s="4" t="s">
        <v>55</v>
      </c>
      <c r="B251" s="4" t="s">
        <v>56</v>
      </c>
      <c r="C251" s="4" t="s">
        <v>10</v>
      </c>
      <c r="D251" s="4" t="s">
        <v>11</v>
      </c>
      <c r="E251" s="4" t="s">
        <v>86</v>
      </c>
      <c r="F251" s="4" t="s">
        <v>12</v>
      </c>
      <c r="G251" s="5">
        <v>200000</v>
      </c>
      <c r="H251" s="5">
        <f t="shared" ref="H251" si="113">G251+G252</f>
        <v>600000</v>
      </c>
    </row>
    <row r="252" spans="1:8" x14ac:dyDescent="0.25">
      <c r="A252" s="4" t="s">
        <v>55</v>
      </c>
      <c r="B252" s="4" t="s">
        <v>56</v>
      </c>
      <c r="C252" s="4" t="s">
        <v>10</v>
      </c>
      <c r="D252" s="4" t="s">
        <v>13</v>
      </c>
      <c r="E252" s="4" t="s">
        <v>86</v>
      </c>
      <c r="F252" s="4" t="s">
        <v>12</v>
      </c>
      <c r="G252" s="5">
        <v>400000</v>
      </c>
    </row>
    <row r="253" spans="1:8" x14ac:dyDescent="0.25">
      <c r="A253" s="4" t="s">
        <v>57</v>
      </c>
      <c r="B253" s="4" t="s">
        <v>58</v>
      </c>
      <c r="C253" s="4" t="s">
        <v>10</v>
      </c>
      <c r="D253" s="4" t="s">
        <v>11</v>
      </c>
      <c r="E253" s="4" t="s">
        <v>86</v>
      </c>
      <c r="F253" s="4" t="s">
        <v>12</v>
      </c>
      <c r="G253" s="5">
        <v>525400</v>
      </c>
      <c r="H253" s="5">
        <f t="shared" ref="H253" si="114">G253+G254</f>
        <v>3432400</v>
      </c>
    </row>
    <row r="254" spans="1:8" x14ac:dyDescent="0.25">
      <c r="A254" s="4" t="s">
        <v>57</v>
      </c>
      <c r="B254" s="4" t="s">
        <v>58</v>
      </c>
      <c r="C254" s="4" t="s">
        <v>10</v>
      </c>
      <c r="D254" s="4" t="s">
        <v>13</v>
      </c>
      <c r="E254" s="4" t="s">
        <v>86</v>
      </c>
      <c r="F254" s="4" t="s">
        <v>12</v>
      </c>
      <c r="G254" s="5">
        <v>2907000</v>
      </c>
    </row>
    <row r="255" spans="1:8" x14ac:dyDescent="0.25">
      <c r="A255" s="4" t="s">
        <v>59</v>
      </c>
      <c r="B255" s="4" t="s">
        <v>60</v>
      </c>
      <c r="C255" s="4" t="s">
        <v>10</v>
      </c>
      <c r="D255" s="4" t="s">
        <v>11</v>
      </c>
      <c r="E255" s="4" t="s">
        <v>86</v>
      </c>
      <c r="F255" s="4" t="s">
        <v>12</v>
      </c>
      <c r="G255" s="5">
        <v>167409.4</v>
      </c>
      <c r="H255" s="5">
        <f t="shared" ref="H255" si="115">G255+G256</f>
        <v>325739.19999999995</v>
      </c>
    </row>
    <row r="256" spans="1:8" x14ac:dyDescent="0.25">
      <c r="A256" s="4" t="s">
        <v>59</v>
      </c>
      <c r="B256" s="4" t="s">
        <v>60</v>
      </c>
      <c r="C256" s="4" t="s">
        <v>10</v>
      </c>
      <c r="D256" s="4" t="s">
        <v>13</v>
      </c>
      <c r="E256" s="4" t="s">
        <v>86</v>
      </c>
      <c r="F256" s="4" t="s">
        <v>12</v>
      </c>
      <c r="G256" s="5">
        <v>158329.79999999999</v>
      </c>
    </row>
    <row r="257" spans="1:8" x14ac:dyDescent="0.25">
      <c r="A257" s="4" t="s">
        <v>61</v>
      </c>
      <c r="B257" s="4" t="s">
        <v>62</v>
      </c>
      <c r="C257" s="4" t="s">
        <v>10</v>
      </c>
      <c r="D257" s="4" t="s">
        <v>11</v>
      </c>
      <c r="E257" s="4" t="s">
        <v>86</v>
      </c>
      <c r="F257" s="4" t="s">
        <v>12</v>
      </c>
      <c r="G257" s="5">
        <v>106422.6</v>
      </c>
      <c r="H257" s="5">
        <f t="shared" ref="H257" si="116">G257+G258</f>
        <v>759835.6</v>
      </c>
    </row>
    <row r="258" spans="1:8" x14ac:dyDescent="0.25">
      <c r="A258" s="4" t="s">
        <v>61</v>
      </c>
      <c r="B258" s="4" t="s">
        <v>62</v>
      </c>
      <c r="C258" s="4" t="s">
        <v>10</v>
      </c>
      <c r="D258" s="4" t="s">
        <v>13</v>
      </c>
      <c r="E258" s="4" t="s">
        <v>86</v>
      </c>
      <c r="F258" s="4" t="s">
        <v>12</v>
      </c>
      <c r="G258" s="5">
        <v>653413</v>
      </c>
    </row>
    <row r="259" spans="1:8" x14ac:dyDescent="0.25">
      <c r="A259" s="4" t="s">
        <v>63</v>
      </c>
      <c r="B259" s="4" t="s">
        <v>64</v>
      </c>
      <c r="C259" s="4" t="s">
        <v>10</v>
      </c>
      <c r="D259" s="4" t="s">
        <v>11</v>
      </c>
      <c r="E259" s="4" t="s">
        <v>86</v>
      </c>
      <c r="F259" s="4" t="s">
        <v>12</v>
      </c>
      <c r="G259" s="5">
        <v>354400</v>
      </c>
      <c r="H259" s="5">
        <f t="shared" ref="H259" si="117">G259+G260</f>
        <v>1970800</v>
      </c>
    </row>
    <row r="260" spans="1:8" x14ac:dyDescent="0.25">
      <c r="A260" s="4" t="s">
        <v>63</v>
      </c>
      <c r="B260" s="4" t="s">
        <v>64</v>
      </c>
      <c r="C260" s="4" t="s">
        <v>10</v>
      </c>
      <c r="D260" s="4" t="s">
        <v>13</v>
      </c>
      <c r="E260" s="4" t="s">
        <v>86</v>
      </c>
      <c r="F260" s="4" t="s">
        <v>12</v>
      </c>
      <c r="G260" s="5">
        <v>1616400</v>
      </c>
    </row>
    <row r="261" spans="1:8" x14ac:dyDescent="0.25">
      <c r="A261" s="4" t="s">
        <v>65</v>
      </c>
      <c r="B261" s="4" t="s">
        <v>66</v>
      </c>
      <c r="C261" s="4" t="s">
        <v>10</v>
      </c>
      <c r="D261" s="4" t="s">
        <v>11</v>
      </c>
      <c r="E261" s="4" t="s">
        <v>86</v>
      </c>
      <c r="F261" s="4" t="s">
        <v>12</v>
      </c>
      <c r="G261" s="5">
        <v>3330000</v>
      </c>
      <c r="H261" s="5">
        <f t="shared" ref="H261" si="118">G261+G262</f>
        <v>5900000</v>
      </c>
    </row>
    <row r="262" spans="1:8" x14ac:dyDescent="0.25">
      <c r="A262" s="4" t="s">
        <v>65</v>
      </c>
      <c r="B262" s="4" t="s">
        <v>66</v>
      </c>
      <c r="C262" s="4" t="s">
        <v>10</v>
      </c>
      <c r="D262" s="4" t="s">
        <v>13</v>
      </c>
      <c r="E262" s="4" t="s">
        <v>86</v>
      </c>
      <c r="F262" s="4" t="s">
        <v>12</v>
      </c>
      <c r="G262" s="5">
        <v>2570000</v>
      </c>
    </row>
    <row r="263" spans="1:8" x14ac:dyDescent="0.25">
      <c r="A263" s="4" t="s">
        <v>67</v>
      </c>
      <c r="B263" s="4" t="s">
        <v>68</v>
      </c>
      <c r="C263" s="4" t="s">
        <v>10</v>
      </c>
      <c r="D263" s="4" t="s">
        <v>11</v>
      </c>
      <c r="E263" s="4" t="s">
        <v>86</v>
      </c>
      <c r="F263" s="4" t="s">
        <v>12</v>
      </c>
      <c r="G263" s="5">
        <v>117600</v>
      </c>
      <c r="H263" s="5">
        <f t="shared" ref="H263" si="119">G263+G264</f>
        <v>310200</v>
      </c>
    </row>
    <row r="264" spans="1:8" x14ac:dyDescent="0.25">
      <c r="A264" s="4" t="s">
        <v>67</v>
      </c>
      <c r="B264" s="4" t="s">
        <v>68</v>
      </c>
      <c r="C264" s="4" t="s">
        <v>10</v>
      </c>
      <c r="D264" s="4" t="s">
        <v>13</v>
      </c>
      <c r="E264" s="4" t="s">
        <v>86</v>
      </c>
      <c r="F264" s="4" t="s">
        <v>12</v>
      </c>
      <c r="G264" s="5">
        <v>192600</v>
      </c>
    </row>
  </sheetData>
  <mergeCells count="5">
    <mergeCell ref="A213:G213"/>
    <mergeCell ref="A160:G160"/>
    <mergeCell ref="A107:G107"/>
    <mergeCell ref="A54:G54"/>
    <mergeCell ref="A1:G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1161"/>
  <sheetViews>
    <sheetView zoomScaleNormal="100" workbookViewId="0">
      <selection activeCell="F13" sqref="F13"/>
    </sheetView>
  </sheetViews>
  <sheetFormatPr baseColWidth="10" defaultRowHeight="15" x14ac:dyDescent="0.25"/>
  <cols>
    <col min="5" max="5" width="11.42578125" style="1"/>
  </cols>
  <sheetData>
    <row r="1" spans="1:9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4"/>
    </row>
    <row r="2" spans="1:9" x14ac:dyDescent="0.25">
      <c r="A2" s="4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>
        <v>1998</v>
      </c>
      <c r="G2" s="4" t="s">
        <v>12</v>
      </c>
      <c r="H2" s="4">
        <v>11951000</v>
      </c>
      <c r="I2" s="4"/>
    </row>
    <row r="3" spans="1:9" x14ac:dyDescent="0.25">
      <c r="A3" s="4">
        <v>2</v>
      </c>
      <c r="B3" s="4" t="s">
        <v>8</v>
      </c>
      <c r="C3" s="4" t="s">
        <v>9</v>
      </c>
      <c r="D3" s="4" t="s">
        <v>10</v>
      </c>
      <c r="E3" s="4" t="s">
        <v>11</v>
      </c>
      <c r="F3" s="4">
        <v>1999</v>
      </c>
      <c r="G3" s="4" t="s">
        <v>12</v>
      </c>
      <c r="H3" s="4">
        <v>11967000</v>
      </c>
      <c r="I3" s="4"/>
    </row>
    <row r="4" spans="1:9" x14ac:dyDescent="0.25">
      <c r="A4" s="4">
        <v>3</v>
      </c>
      <c r="B4" s="4" t="s">
        <v>8</v>
      </c>
      <c r="C4" s="4" t="s">
        <v>9</v>
      </c>
      <c r="D4" s="4" t="s">
        <v>10</v>
      </c>
      <c r="E4" s="4" t="s">
        <v>11</v>
      </c>
      <c r="F4" s="4">
        <v>2000</v>
      </c>
      <c r="G4" s="4" t="s">
        <v>12</v>
      </c>
      <c r="H4" s="4">
        <v>11230000</v>
      </c>
      <c r="I4" s="4"/>
    </row>
    <row r="5" spans="1:9" x14ac:dyDescent="0.25">
      <c r="A5" s="4">
        <v>4</v>
      </c>
      <c r="B5" s="4" t="s">
        <v>8</v>
      </c>
      <c r="C5" s="4" t="s">
        <v>9</v>
      </c>
      <c r="D5" s="4" t="s">
        <v>10</v>
      </c>
      <c r="E5" s="4" t="s">
        <v>11</v>
      </c>
      <c r="F5" s="4">
        <v>2001</v>
      </c>
      <c r="G5" s="4" t="s">
        <v>12</v>
      </c>
      <c r="H5" s="4">
        <v>11336000</v>
      </c>
      <c r="I5" s="4"/>
    </row>
    <row r="6" spans="1:9" x14ac:dyDescent="0.25">
      <c r="A6" s="4">
        <v>5</v>
      </c>
      <c r="B6" s="4" t="s">
        <v>8</v>
      </c>
      <c r="C6" s="4" t="s">
        <v>9</v>
      </c>
      <c r="D6" s="4" t="s">
        <v>10</v>
      </c>
      <c r="E6" s="4" t="s">
        <v>11</v>
      </c>
      <c r="F6" s="4">
        <v>2002</v>
      </c>
      <c r="G6" s="4" t="s">
        <v>12</v>
      </c>
      <c r="H6" s="4">
        <v>12670000</v>
      </c>
      <c r="I6" s="4"/>
    </row>
    <row r="7" spans="1:9" x14ac:dyDescent="0.25">
      <c r="A7" s="4">
        <v>6</v>
      </c>
      <c r="B7" s="4" t="s">
        <v>8</v>
      </c>
      <c r="C7" s="4" t="s">
        <v>9</v>
      </c>
      <c r="D7" s="4" t="s">
        <v>10</v>
      </c>
      <c r="E7" s="4" t="s">
        <v>11</v>
      </c>
      <c r="F7" s="4">
        <v>2003</v>
      </c>
      <c r="G7" s="4" t="s">
        <v>12</v>
      </c>
      <c r="H7" s="4">
        <v>14734000</v>
      </c>
      <c r="I7" s="4"/>
    </row>
    <row r="8" spans="1:9" x14ac:dyDescent="0.25">
      <c r="A8" s="4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>
        <v>2004</v>
      </c>
      <c r="G8" s="4" t="s">
        <v>12</v>
      </c>
      <c r="H8" s="4">
        <v>14070000</v>
      </c>
      <c r="I8" s="4"/>
    </row>
    <row r="9" spans="1:9" x14ac:dyDescent="0.25">
      <c r="A9" s="4">
        <v>8</v>
      </c>
      <c r="B9" s="4" t="s">
        <v>8</v>
      </c>
      <c r="C9" s="4" t="s">
        <v>9</v>
      </c>
      <c r="D9" s="4" t="s">
        <v>10</v>
      </c>
      <c r="E9" s="4" t="s">
        <v>11</v>
      </c>
      <c r="F9" s="4">
        <v>2005</v>
      </c>
      <c r="G9" s="4" t="s">
        <v>12</v>
      </c>
      <c r="H9" s="4">
        <v>14008000</v>
      </c>
      <c r="I9" s="4"/>
    </row>
    <row r="10" spans="1:9" x14ac:dyDescent="0.25">
      <c r="A10" s="4">
        <v>9</v>
      </c>
      <c r="B10" s="4" t="s">
        <v>8</v>
      </c>
      <c r="C10" s="4" t="s">
        <v>9</v>
      </c>
      <c r="D10" s="4" t="s">
        <v>10</v>
      </c>
      <c r="E10" s="4" t="s">
        <v>11</v>
      </c>
      <c r="F10" s="4">
        <v>2006</v>
      </c>
      <c r="G10" s="4" t="s">
        <v>12</v>
      </c>
      <c r="H10" s="4">
        <v>16336000</v>
      </c>
      <c r="I10" s="4"/>
    </row>
    <row r="11" spans="1:9" x14ac:dyDescent="0.25">
      <c r="A11" s="4">
        <v>10</v>
      </c>
      <c r="B11" s="4" t="s">
        <v>8</v>
      </c>
      <c r="C11" s="4" t="s">
        <v>9</v>
      </c>
      <c r="D11" s="4" t="s">
        <v>10</v>
      </c>
      <c r="E11" s="4" t="s">
        <v>11</v>
      </c>
      <c r="F11" s="4">
        <v>2007</v>
      </c>
      <c r="G11" s="4" t="s">
        <v>12</v>
      </c>
      <c r="H11" s="4">
        <v>18626396</v>
      </c>
      <c r="I11" s="4"/>
    </row>
    <row r="12" spans="1:9" x14ac:dyDescent="0.25">
      <c r="A12" s="4">
        <v>11</v>
      </c>
      <c r="B12" s="4" t="s">
        <v>8</v>
      </c>
      <c r="C12" s="4" t="s">
        <v>9</v>
      </c>
      <c r="D12" s="4" t="s">
        <v>10</v>
      </c>
      <c r="E12" s="4" t="s">
        <v>11</v>
      </c>
      <c r="F12" s="4">
        <v>2008</v>
      </c>
      <c r="G12" s="4" t="s">
        <v>12</v>
      </c>
      <c r="H12" s="4">
        <v>18884481</v>
      </c>
      <c r="I12" s="4"/>
    </row>
    <row r="13" spans="1:9" x14ac:dyDescent="0.25">
      <c r="A13" s="4">
        <v>12</v>
      </c>
      <c r="B13" s="4" t="s">
        <v>8</v>
      </c>
      <c r="C13" s="4" t="s">
        <v>9</v>
      </c>
      <c r="D13" s="4" t="s">
        <v>10</v>
      </c>
      <c r="E13" s="4" t="s">
        <v>11</v>
      </c>
      <c r="F13" s="4">
        <v>2009</v>
      </c>
      <c r="G13" s="4" t="s">
        <v>12</v>
      </c>
      <c r="H13" s="4">
        <v>14078942</v>
      </c>
      <c r="I13" s="4"/>
    </row>
    <row r="14" spans="1:9" x14ac:dyDescent="0.25">
      <c r="A14" s="4">
        <v>13</v>
      </c>
      <c r="B14" s="4" t="s">
        <v>8</v>
      </c>
      <c r="C14" s="4" t="s">
        <v>9</v>
      </c>
      <c r="D14" s="4" t="s">
        <v>10</v>
      </c>
      <c r="E14" s="4" t="s">
        <v>11</v>
      </c>
      <c r="F14" s="4">
        <v>2010</v>
      </c>
      <c r="G14" s="4" t="s">
        <v>12</v>
      </c>
      <c r="H14" s="4">
        <v>15296643</v>
      </c>
      <c r="I14" s="4"/>
    </row>
    <row r="15" spans="1:9" x14ac:dyDescent="0.25">
      <c r="A15" s="4">
        <v>14</v>
      </c>
      <c r="B15" s="4" t="s">
        <v>8</v>
      </c>
      <c r="C15" s="4" t="s">
        <v>9</v>
      </c>
      <c r="D15" s="4" t="s">
        <v>10</v>
      </c>
      <c r="E15" s="4" t="s">
        <v>11</v>
      </c>
      <c r="F15" s="4">
        <v>2011</v>
      </c>
      <c r="G15" s="4" t="s">
        <v>12</v>
      </c>
      <c r="H15" s="4">
        <v>15727260</v>
      </c>
      <c r="I15" s="4"/>
    </row>
    <row r="16" spans="1:9" x14ac:dyDescent="0.25">
      <c r="A16" s="4">
        <v>15</v>
      </c>
      <c r="B16" s="4" t="s">
        <v>8</v>
      </c>
      <c r="C16" s="4" t="s">
        <v>9</v>
      </c>
      <c r="D16" s="4" t="s">
        <v>10</v>
      </c>
      <c r="E16" s="4" t="s">
        <v>11</v>
      </c>
      <c r="F16" s="4">
        <v>2012</v>
      </c>
      <c r="G16" s="4" t="s">
        <v>12</v>
      </c>
      <c r="H16" s="4">
        <v>14932534</v>
      </c>
      <c r="I16" s="4"/>
    </row>
    <row r="17" spans="1:9" x14ac:dyDescent="0.25">
      <c r="A17" s="4">
        <v>16</v>
      </c>
      <c r="B17" s="4" t="s">
        <v>8</v>
      </c>
      <c r="C17" s="4" t="s">
        <v>9</v>
      </c>
      <c r="D17" s="4" t="s">
        <v>10</v>
      </c>
      <c r="E17" s="4" t="s">
        <v>11</v>
      </c>
      <c r="F17" s="4">
        <v>2013</v>
      </c>
      <c r="G17" s="4" t="s">
        <v>12</v>
      </c>
      <c r="H17" s="4">
        <v>14419172</v>
      </c>
      <c r="I17" s="4"/>
    </row>
    <row r="18" spans="1:9" x14ac:dyDescent="0.25">
      <c r="A18" s="4">
        <v>17</v>
      </c>
      <c r="B18" s="4" t="s">
        <v>8</v>
      </c>
      <c r="C18" s="4" t="s">
        <v>9</v>
      </c>
      <c r="D18" s="4" t="s">
        <v>10</v>
      </c>
      <c r="E18" s="4" t="s">
        <v>11</v>
      </c>
      <c r="F18" s="4">
        <v>2014</v>
      </c>
      <c r="G18" s="4" t="s">
        <v>12</v>
      </c>
      <c r="H18" s="4">
        <v>13921830</v>
      </c>
      <c r="I18" s="4"/>
    </row>
    <row r="19" spans="1:9" x14ac:dyDescent="0.25">
      <c r="A19" s="4">
        <v>18</v>
      </c>
      <c r="B19" s="4" t="s">
        <v>8</v>
      </c>
      <c r="C19" s="4" t="s">
        <v>9</v>
      </c>
      <c r="D19" s="4" t="s">
        <v>10</v>
      </c>
      <c r="E19" s="4" t="s">
        <v>11</v>
      </c>
      <c r="F19" s="4">
        <v>2015</v>
      </c>
      <c r="G19" s="4" t="s">
        <v>12</v>
      </c>
      <c r="H19" s="4">
        <v>14570823</v>
      </c>
      <c r="I19" s="4"/>
    </row>
    <row r="20" spans="1:9" x14ac:dyDescent="0.25">
      <c r="A20" s="4">
        <v>19</v>
      </c>
      <c r="B20" s="4" t="s">
        <v>8</v>
      </c>
      <c r="C20" s="4" t="s">
        <v>9</v>
      </c>
      <c r="D20" s="4" t="s">
        <v>10</v>
      </c>
      <c r="E20" s="4" t="s">
        <v>11</v>
      </c>
      <c r="F20" s="4">
        <v>2016</v>
      </c>
      <c r="G20" s="4" t="s">
        <v>12</v>
      </c>
      <c r="H20" s="4">
        <v>13854201</v>
      </c>
      <c r="I20" s="4"/>
    </row>
    <row r="21" spans="1:9" x14ac:dyDescent="0.25">
      <c r="A21" s="4">
        <v>20</v>
      </c>
      <c r="B21" s="4" t="s">
        <v>8</v>
      </c>
      <c r="C21" s="4" t="s">
        <v>9</v>
      </c>
      <c r="D21" s="4" t="s">
        <v>10</v>
      </c>
      <c r="E21" s="4" t="s">
        <v>11</v>
      </c>
      <c r="F21" s="4">
        <v>2017</v>
      </c>
      <c r="G21" s="4" t="s">
        <v>12</v>
      </c>
      <c r="H21" s="4">
        <v>14594861</v>
      </c>
      <c r="I21" s="4"/>
    </row>
    <row r="22" spans="1:9" x14ac:dyDescent="0.25">
      <c r="A22" s="4">
        <v>1</v>
      </c>
      <c r="B22" s="4" t="s">
        <v>8</v>
      </c>
      <c r="C22" s="4" t="s">
        <v>9</v>
      </c>
      <c r="D22" s="4" t="s">
        <v>10</v>
      </c>
      <c r="E22" s="4" t="s">
        <v>13</v>
      </c>
      <c r="F22" s="4">
        <v>1998</v>
      </c>
      <c r="G22" s="4" t="s">
        <v>12</v>
      </c>
      <c r="H22" s="4">
        <v>2082000</v>
      </c>
      <c r="I22" s="4"/>
    </row>
    <row r="23" spans="1:9" x14ac:dyDescent="0.25">
      <c r="A23" s="4">
        <v>2</v>
      </c>
      <c r="B23" s="4" t="s">
        <v>8</v>
      </c>
      <c r="C23" s="4" t="s">
        <v>9</v>
      </c>
      <c r="D23" s="4" t="s">
        <v>10</v>
      </c>
      <c r="E23" s="4" t="s">
        <v>13</v>
      </c>
      <c r="F23" s="4">
        <v>1999</v>
      </c>
      <c r="G23" s="4" t="s">
        <v>12</v>
      </c>
      <c r="H23" s="4">
        <v>2116000</v>
      </c>
      <c r="I23" s="4"/>
    </row>
    <row r="24" spans="1:9" x14ac:dyDescent="0.25">
      <c r="A24" s="4">
        <v>3</v>
      </c>
      <c r="B24" s="4" t="s">
        <v>8</v>
      </c>
      <c r="C24" s="4" t="s">
        <v>9</v>
      </c>
      <c r="D24" s="4" t="s">
        <v>10</v>
      </c>
      <c r="E24" s="4" t="s">
        <v>13</v>
      </c>
      <c r="F24" s="4">
        <v>2000</v>
      </c>
      <c r="G24" s="4" t="s">
        <v>12</v>
      </c>
      <c r="H24" s="4">
        <v>2046000</v>
      </c>
      <c r="I24" s="4"/>
    </row>
    <row r="25" spans="1:9" x14ac:dyDescent="0.25">
      <c r="A25" s="4">
        <v>4</v>
      </c>
      <c r="B25" s="4" t="s">
        <v>8</v>
      </c>
      <c r="C25" s="4" t="s">
        <v>9</v>
      </c>
      <c r="D25" s="4" t="s">
        <v>10</v>
      </c>
      <c r="E25" s="4" t="s">
        <v>13</v>
      </c>
      <c r="F25" s="4">
        <v>2001</v>
      </c>
      <c r="G25" s="4" t="s">
        <v>12</v>
      </c>
      <c r="H25" s="4">
        <v>2131000</v>
      </c>
      <c r="I25" s="4"/>
    </row>
    <row r="26" spans="1:9" x14ac:dyDescent="0.25">
      <c r="A26" s="4">
        <v>5</v>
      </c>
      <c r="B26" s="4" t="s">
        <v>8</v>
      </c>
      <c r="C26" s="4" t="s">
        <v>9</v>
      </c>
      <c r="D26" s="4" t="s">
        <v>10</v>
      </c>
      <c r="E26" s="4" t="s">
        <v>13</v>
      </c>
      <c r="F26" s="4">
        <v>2002</v>
      </c>
      <c r="G26" s="4" t="s">
        <v>12</v>
      </c>
      <c r="H26" s="4">
        <v>2176000</v>
      </c>
      <c r="I26" s="4"/>
    </row>
    <row r="27" spans="1:9" x14ac:dyDescent="0.25">
      <c r="A27" s="4">
        <v>6</v>
      </c>
      <c r="B27" s="4" t="s">
        <v>8</v>
      </c>
      <c r="C27" s="4" t="s">
        <v>9</v>
      </c>
      <c r="D27" s="4" t="s">
        <v>10</v>
      </c>
      <c r="E27" s="4" t="s">
        <v>13</v>
      </c>
      <c r="F27" s="4">
        <v>2003</v>
      </c>
      <c r="G27" s="4" t="s">
        <v>12</v>
      </c>
      <c r="H27" s="4">
        <v>2321000</v>
      </c>
      <c r="I27" s="4"/>
    </row>
    <row r="28" spans="1:9" x14ac:dyDescent="0.25">
      <c r="A28" s="4">
        <v>7</v>
      </c>
      <c r="B28" s="4" t="s">
        <v>8</v>
      </c>
      <c r="C28" s="4" t="s">
        <v>9</v>
      </c>
      <c r="D28" s="4" t="s">
        <v>10</v>
      </c>
      <c r="E28" s="4" t="s">
        <v>13</v>
      </c>
      <c r="F28" s="4">
        <v>2004</v>
      </c>
      <c r="G28" s="4" t="s">
        <v>12</v>
      </c>
      <c r="H28" s="4">
        <v>2413000</v>
      </c>
      <c r="I28" s="4"/>
    </row>
    <row r="29" spans="1:9" x14ac:dyDescent="0.25">
      <c r="A29" s="4">
        <v>8</v>
      </c>
      <c r="B29" s="4" t="s">
        <v>8</v>
      </c>
      <c r="C29" s="4" t="s">
        <v>9</v>
      </c>
      <c r="D29" s="4" t="s">
        <v>10</v>
      </c>
      <c r="E29" s="4" t="s">
        <v>13</v>
      </c>
      <c r="F29" s="4">
        <v>2005</v>
      </c>
      <c r="G29" s="4" t="s">
        <v>12</v>
      </c>
      <c r="H29" s="4">
        <v>2463000</v>
      </c>
      <c r="I29" s="4"/>
    </row>
    <row r="30" spans="1:9" x14ac:dyDescent="0.25">
      <c r="A30" s="4">
        <v>9</v>
      </c>
      <c r="B30" s="4" t="s">
        <v>8</v>
      </c>
      <c r="C30" s="4" t="s">
        <v>9</v>
      </c>
      <c r="D30" s="4" t="s">
        <v>10</v>
      </c>
      <c r="E30" s="4" t="s">
        <v>13</v>
      </c>
      <c r="F30" s="4">
        <v>2006</v>
      </c>
      <c r="G30" s="4" t="s">
        <v>12</v>
      </c>
      <c r="H30" s="4">
        <v>2799000</v>
      </c>
      <c r="I30" s="4"/>
    </row>
    <row r="31" spans="1:9" x14ac:dyDescent="0.25">
      <c r="A31" s="4">
        <v>10</v>
      </c>
      <c r="B31" s="4" t="s">
        <v>8</v>
      </c>
      <c r="C31" s="4" t="s">
        <v>9</v>
      </c>
      <c r="D31" s="4" t="s">
        <v>10</v>
      </c>
      <c r="E31" s="4" t="s">
        <v>13</v>
      </c>
      <c r="F31" s="4">
        <v>2007</v>
      </c>
      <c r="G31" s="4" t="s">
        <v>12</v>
      </c>
      <c r="H31" s="4">
        <v>2690945</v>
      </c>
      <c r="I31" s="4"/>
    </row>
    <row r="32" spans="1:9" x14ac:dyDescent="0.25">
      <c r="A32" s="4">
        <v>11</v>
      </c>
      <c r="B32" s="4" t="s">
        <v>8</v>
      </c>
      <c r="C32" s="4" t="s">
        <v>9</v>
      </c>
      <c r="D32" s="4" t="s">
        <v>10</v>
      </c>
      <c r="E32" s="4" t="s">
        <v>13</v>
      </c>
      <c r="F32" s="4">
        <v>2008</v>
      </c>
      <c r="G32" s="4" t="s">
        <v>12</v>
      </c>
      <c r="H32" s="4">
        <v>2910947</v>
      </c>
      <c r="I32" s="4"/>
    </row>
    <row r="33" spans="1:9" x14ac:dyDescent="0.25">
      <c r="A33" s="4">
        <v>12</v>
      </c>
      <c r="B33" s="4" t="s">
        <v>8</v>
      </c>
      <c r="C33" s="4" t="s">
        <v>9</v>
      </c>
      <c r="D33" s="4" t="s">
        <v>10</v>
      </c>
      <c r="E33" s="4" t="s">
        <v>13</v>
      </c>
      <c r="F33" s="4">
        <v>2009</v>
      </c>
      <c r="G33" s="4" t="s">
        <v>12</v>
      </c>
      <c r="H33" s="4">
        <v>2648496</v>
      </c>
      <c r="I33" s="4"/>
    </row>
    <row r="34" spans="1:9" x14ac:dyDescent="0.25">
      <c r="A34" s="4">
        <v>13</v>
      </c>
      <c r="B34" s="4" t="s">
        <v>8</v>
      </c>
      <c r="C34" s="4" t="s">
        <v>9</v>
      </c>
      <c r="D34" s="4" t="s">
        <v>10</v>
      </c>
      <c r="E34" s="4" t="s">
        <v>13</v>
      </c>
      <c r="F34" s="4">
        <v>2010</v>
      </c>
      <c r="G34" s="4" t="s">
        <v>12</v>
      </c>
      <c r="H34" s="4">
        <v>2534313</v>
      </c>
      <c r="I34" s="4"/>
    </row>
    <row r="35" spans="1:9" x14ac:dyDescent="0.25">
      <c r="A35" s="4">
        <v>14</v>
      </c>
      <c r="B35" s="4" t="s">
        <v>8</v>
      </c>
      <c r="C35" s="4" t="s">
        <v>9</v>
      </c>
      <c r="D35" s="4" t="s">
        <v>10</v>
      </c>
      <c r="E35" s="4" t="s">
        <v>13</v>
      </c>
      <c r="F35" s="4">
        <v>2011</v>
      </c>
      <c r="G35" s="4" t="s">
        <v>12</v>
      </c>
      <c r="H35" s="4">
        <v>2968411</v>
      </c>
      <c r="I35" s="4"/>
    </row>
    <row r="36" spans="1:9" x14ac:dyDescent="0.25">
      <c r="A36" s="4">
        <v>15</v>
      </c>
      <c r="B36" s="4" t="s">
        <v>8</v>
      </c>
      <c r="C36" s="4" t="s">
        <v>9</v>
      </c>
      <c r="D36" s="4" t="s">
        <v>10</v>
      </c>
      <c r="E36" s="4" t="s">
        <v>13</v>
      </c>
      <c r="F36" s="4">
        <v>2012</v>
      </c>
      <c r="G36" s="4" t="s">
        <v>12</v>
      </c>
      <c r="H36" s="4">
        <v>3088146</v>
      </c>
      <c r="I36" s="4"/>
    </row>
    <row r="37" spans="1:9" x14ac:dyDescent="0.25">
      <c r="A37" s="4">
        <v>16</v>
      </c>
      <c r="B37" s="4" t="s">
        <v>8</v>
      </c>
      <c r="C37" s="4" t="s">
        <v>9</v>
      </c>
      <c r="D37" s="4" t="s">
        <v>10</v>
      </c>
      <c r="E37" s="4" t="s">
        <v>13</v>
      </c>
      <c r="F37" s="4">
        <v>2013</v>
      </c>
      <c r="G37" s="4" t="s">
        <v>12</v>
      </c>
      <c r="H37" s="4">
        <v>2970563</v>
      </c>
      <c r="I37" s="4"/>
    </row>
    <row r="38" spans="1:9" x14ac:dyDescent="0.25">
      <c r="A38" s="4">
        <v>17</v>
      </c>
      <c r="B38" s="4" t="s">
        <v>8</v>
      </c>
      <c r="C38" s="4" t="s">
        <v>9</v>
      </c>
      <c r="D38" s="4" t="s">
        <v>10</v>
      </c>
      <c r="E38" s="4" t="s">
        <v>13</v>
      </c>
      <c r="F38" s="4">
        <v>2014</v>
      </c>
      <c r="G38" s="4" t="s">
        <v>12</v>
      </c>
      <c r="H38" s="4">
        <v>3166730</v>
      </c>
      <c r="I38" s="4"/>
    </row>
    <row r="39" spans="1:9" x14ac:dyDescent="0.25">
      <c r="A39" s="4">
        <v>18</v>
      </c>
      <c r="B39" s="4" t="s">
        <v>8</v>
      </c>
      <c r="C39" s="4" t="s">
        <v>9</v>
      </c>
      <c r="D39" s="4" t="s">
        <v>10</v>
      </c>
      <c r="E39" s="4" t="s">
        <v>13</v>
      </c>
      <c r="F39" s="4">
        <v>2015</v>
      </c>
      <c r="G39" s="4" t="s">
        <v>12</v>
      </c>
      <c r="H39" s="4">
        <v>2978703</v>
      </c>
      <c r="I39" s="4"/>
    </row>
    <row r="40" spans="1:9" x14ac:dyDescent="0.25">
      <c r="A40" s="4">
        <v>19</v>
      </c>
      <c r="B40" s="4" t="s">
        <v>8</v>
      </c>
      <c r="C40" s="4" t="s">
        <v>9</v>
      </c>
      <c r="D40" s="4" t="s">
        <v>10</v>
      </c>
      <c r="E40" s="4" t="s">
        <v>13</v>
      </c>
      <c r="F40" s="4">
        <v>2016</v>
      </c>
      <c r="G40" s="4" t="s">
        <v>12</v>
      </c>
      <c r="H40" s="4">
        <v>2908832</v>
      </c>
      <c r="I40" s="4"/>
    </row>
    <row r="41" spans="1:9" x14ac:dyDescent="0.25">
      <c r="A41" s="4">
        <v>20</v>
      </c>
      <c r="B41" s="4" t="s">
        <v>8</v>
      </c>
      <c r="C41" s="4" t="s">
        <v>9</v>
      </c>
      <c r="D41" s="4" t="s">
        <v>10</v>
      </c>
      <c r="E41" s="4" t="s">
        <v>13</v>
      </c>
      <c r="F41" s="4">
        <v>2017</v>
      </c>
      <c r="G41" s="4" t="s">
        <v>12</v>
      </c>
      <c r="H41" s="4">
        <v>3052257</v>
      </c>
      <c r="I41" s="4"/>
    </row>
    <row r="42" spans="1:9" x14ac:dyDescent="0.25">
      <c r="A42" s="4">
        <v>1</v>
      </c>
      <c r="B42" s="4" t="s">
        <v>14</v>
      </c>
      <c r="C42" s="4" t="s">
        <v>15</v>
      </c>
      <c r="D42" s="4" t="s">
        <v>10</v>
      </c>
      <c r="E42" s="4" t="s">
        <v>11</v>
      </c>
      <c r="F42" s="4">
        <v>1998</v>
      </c>
      <c r="G42" s="4" t="s">
        <v>12</v>
      </c>
      <c r="H42" s="4" t="s">
        <v>16</v>
      </c>
      <c r="I42" s="4"/>
    </row>
    <row r="43" spans="1:9" x14ac:dyDescent="0.25">
      <c r="A43" s="4">
        <v>2</v>
      </c>
      <c r="B43" s="4" t="s">
        <v>14</v>
      </c>
      <c r="C43" s="4" t="s">
        <v>15</v>
      </c>
      <c r="D43" s="4" t="s">
        <v>10</v>
      </c>
      <c r="E43" s="4" t="s">
        <v>11</v>
      </c>
      <c r="F43" s="4">
        <v>1999</v>
      </c>
      <c r="G43" s="4" t="s">
        <v>12</v>
      </c>
      <c r="H43" s="4" t="s">
        <v>16</v>
      </c>
      <c r="I43" s="4"/>
    </row>
    <row r="44" spans="1:9" x14ac:dyDescent="0.25">
      <c r="A44" s="4">
        <v>3</v>
      </c>
      <c r="B44" s="4" t="s">
        <v>14</v>
      </c>
      <c r="C44" s="4" t="s">
        <v>15</v>
      </c>
      <c r="D44" s="4" t="s">
        <v>10</v>
      </c>
      <c r="E44" s="4" t="s">
        <v>11</v>
      </c>
      <c r="F44" s="4">
        <v>2000</v>
      </c>
      <c r="G44" s="4" t="s">
        <v>12</v>
      </c>
      <c r="H44" s="4">
        <v>2830000</v>
      </c>
      <c r="I44" s="4"/>
    </row>
    <row r="45" spans="1:9" x14ac:dyDescent="0.25">
      <c r="A45" s="4">
        <v>4</v>
      </c>
      <c r="B45" s="4" t="s">
        <v>14</v>
      </c>
      <c r="C45" s="4" t="s">
        <v>15</v>
      </c>
      <c r="D45" s="4" t="s">
        <v>10</v>
      </c>
      <c r="E45" s="4" t="s">
        <v>11</v>
      </c>
      <c r="F45" s="4">
        <v>2001</v>
      </c>
      <c r="G45" s="4" t="s">
        <v>12</v>
      </c>
      <c r="H45" s="4">
        <v>2795000</v>
      </c>
      <c r="I45" s="4"/>
    </row>
    <row r="46" spans="1:9" x14ac:dyDescent="0.25">
      <c r="A46" s="4">
        <v>5</v>
      </c>
      <c r="B46" s="4" t="s">
        <v>14</v>
      </c>
      <c r="C46" s="4" t="s">
        <v>15</v>
      </c>
      <c r="D46" s="4" t="s">
        <v>10</v>
      </c>
      <c r="E46" s="4" t="s">
        <v>11</v>
      </c>
      <c r="F46" s="4">
        <v>2002</v>
      </c>
      <c r="G46" s="4" t="s">
        <v>12</v>
      </c>
      <c r="H46" s="4">
        <v>3000000</v>
      </c>
      <c r="I46" s="4"/>
    </row>
    <row r="47" spans="1:9" x14ac:dyDescent="0.25">
      <c r="A47" s="4">
        <v>6</v>
      </c>
      <c r="B47" s="4" t="s">
        <v>14</v>
      </c>
      <c r="C47" s="4" t="s">
        <v>15</v>
      </c>
      <c r="D47" s="4" t="s">
        <v>10</v>
      </c>
      <c r="E47" s="4" t="s">
        <v>11</v>
      </c>
      <c r="F47" s="4">
        <v>2003</v>
      </c>
      <c r="G47" s="4" t="s">
        <v>12</v>
      </c>
      <c r="H47" s="4">
        <v>3225000</v>
      </c>
      <c r="I47" s="4"/>
    </row>
    <row r="48" spans="1:9" x14ac:dyDescent="0.25">
      <c r="A48" s="4">
        <v>7</v>
      </c>
      <c r="B48" s="4" t="s">
        <v>14</v>
      </c>
      <c r="C48" s="4" t="s">
        <v>15</v>
      </c>
      <c r="D48" s="4" t="s">
        <v>10</v>
      </c>
      <c r="E48" s="4" t="s">
        <v>11</v>
      </c>
      <c r="F48" s="4">
        <v>2004</v>
      </c>
      <c r="G48" s="4" t="s">
        <v>12</v>
      </c>
      <c r="H48" s="4">
        <v>3285000</v>
      </c>
      <c r="I48" s="4"/>
    </row>
    <row r="49" spans="1:9" x14ac:dyDescent="0.25">
      <c r="A49" s="4">
        <v>8</v>
      </c>
      <c r="B49" s="4" t="s">
        <v>14</v>
      </c>
      <c r="C49" s="4" t="s">
        <v>15</v>
      </c>
      <c r="D49" s="4" t="s">
        <v>10</v>
      </c>
      <c r="E49" s="4" t="s">
        <v>11</v>
      </c>
      <c r="F49" s="4">
        <v>2005</v>
      </c>
      <c r="G49" s="4" t="s">
        <v>12</v>
      </c>
      <c r="H49" s="4">
        <v>3335000</v>
      </c>
      <c r="I49" s="4"/>
    </row>
    <row r="50" spans="1:9" x14ac:dyDescent="0.25">
      <c r="A50" s="4">
        <v>9</v>
      </c>
      <c r="B50" s="4" t="s">
        <v>14</v>
      </c>
      <c r="C50" s="4" t="s">
        <v>15</v>
      </c>
      <c r="D50" s="4" t="s">
        <v>10</v>
      </c>
      <c r="E50" s="4" t="s">
        <v>11</v>
      </c>
      <c r="F50" s="4">
        <v>2006</v>
      </c>
      <c r="G50" s="4" t="s">
        <v>12</v>
      </c>
      <c r="H50" s="4">
        <v>3425000</v>
      </c>
      <c r="I50" s="4"/>
    </row>
    <row r="51" spans="1:9" x14ac:dyDescent="0.25">
      <c r="A51" s="4">
        <v>10</v>
      </c>
      <c r="B51" s="4" t="s">
        <v>14</v>
      </c>
      <c r="C51" s="4" t="s">
        <v>15</v>
      </c>
      <c r="D51" s="4" t="s">
        <v>10</v>
      </c>
      <c r="E51" s="4" t="s">
        <v>11</v>
      </c>
      <c r="F51" s="4">
        <v>2007</v>
      </c>
      <c r="G51" s="4" t="s">
        <v>12</v>
      </c>
      <c r="H51" s="4">
        <v>3325000</v>
      </c>
      <c r="I51" s="4"/>
    </row>
    <row r="52" spans="1:9" x14ac:dyDescent="0.25">
      <c r="A52" s="4">
        <v>11</v>
      </c>
      <c r="B52" s="4" t="s">
        <v>14</v>
      </c>
      <c r="C52" s="4" t="s">
        <v>15</v>
      </c>
      <c r="D52" s="4" t="s">
        <v>10</v>
      </c>
      <c r="E52" s="4" t="s">
        <v>11</v>
      </c>
      <c r="F52" s="4">
        <v>2008</v>
      </c>
      <c r="G52" s="4" t="s">
        <v>12</v>
      </c>
      <c r="H52" s="4">
        <v>3110000</v>
      </c>
      <c r="I52" s="4"/>
    </row>
    <row r="53" spans="1:9" x14ac:dyDescent="0.25">
      <c r="A53" s="4">
        <v>12</v>
      </c>
      <c r="B53" s="4" t="s">
        <v>14</v>
      </c>
      <c r="C53" s="4" t="s">
        <v>15</v>
      </c>
      <c r="D53" s="4" t="s">
        <v>10</v>
      </c>
      <c r="E53" s="4" t="s">
        <v>11</v>
      </c>
      <c r="F53" s="4">
        <v>2009</v>
      </c>
      <c r="G53" s="4" t="s">
        <v>12</v>
      </c>
      <c r="H53" s="4">
        <v>2850000</v>
      </c>
      <c r="I53" s="4"/>
    </row>
    <row r="54" spans="1:9" x14ac:dyDescent="0.25">
      <c r="A54" s="4">
        <v>13</v>
      </c>
      <c r="B54" s="4" t="s">
        <v>14</v>
      </c>
      <c r="C54" s="4" t="s">
        <v>15</v>
      </c>
      <c r="D54" s="4" t="s">
        <v>10</v>
      </c>
      <c r="E54" s="4" t="s">
        <v>11</v>
      </c>
      <c r="F54" s="4">
        <v>2010</v>
      </c>
      <c r="G54" s="4" t="s">
        <v>12</v>
      </c>
      <c r="H54" s="4">
        <v>3187879</v>
      </c>
      <c r="I54" s="4"/>
    </row>
    <row r="55" spans="1:9" x14ac:dyDescent="0.25">
      <c r="A55" s="4">
        <v>14</v>
      </c>
      <c r="B55" s="4" t="s">
        <v>14</v>
      </c>
      <c r="C55" s="4" t="s">
        <v>15</v>
      </c>
      <c r="D55" s="4" t="s">
        <v>10</v>
      </c>
      <c r="E55" s="4" t="s">
        <v>11</v>
      </c>
      <c r="F55" s="4">
        <v>2011</v>
      </c>
      <c r="G55" s="4" t="s">
        <v>12</v>
      </c>
      <c r="H55" s="4">
        <v>3292821</v>
      </c>
      <c r="I55" s="4"/>
    </row>
    <row r="56" spans="1:9" x14ac:dyDescent="0.25">
      <c r="A56" s="4">
        <v>15</v>
      </c>
      <c r="B56" s="4" t="s">
        <v>14</v>
      </c>
      <c r="C56" s="4" t="s">
        <v>15</v>
      </c>
      <c r="D56" s="4" t="s">
        <v>10</v>
      </c>
      <c r="E56" s="4" t="s">
        <v>11</v>
      </c>
      <c r="F56" s="4">
        <v>2012</v>
      </c>
      <c r="G56" s="4" t="s">
        <v>12</v>
      </c>
      <c r="H56" s="4">
        <v>3292821</v>
      </c>
      <c r="I56" s="4"/>
    </row>
    <row r="57" spans="1:9" x14ac:dyDescent="0.25">
      <c r="A57" s="4">
        <v>16</v>
      </c>
      <c r="B57" s="4" t="s">
        <v>14</v>
      </c>
      <c r="C57" s="4" t="s">
        <v>15</v>
      </c>
      <c r="D57" s="4" t="s">
        <v>10</v>
      </c>
      <c r="E57" s="4" t="s">
        <v>11</v>
      </c>
      <c r="F57" s="4">
        <v>2013</v>
      </c>
      <c r="G57" s="4" t="s">
        <v>12</v>
      </c>
      <c r="H57" s="4">
        <v>3676970</v>
      </c>
      <c r="I57" s="4"/>
    </row>
    <row r="58" spans="1:9" x14ac:dyDescent="0.25">
      <c r="A58" s="4">
        <v>17</v>
      </c>
      <c r="B58" s="4" t="s">
        <v>14</v>
      </c>
      <c r="C58" s="4" t="s">
        <v>15</v>
      </c>
      <c r="D58" s="4" t="s">
        <v>10</v>
      </c>
      <c r="E58" s="4" t="s">
        <v>11</v>
      </c>
      <c r="F58" s="4">
        <v>2014</v>
      </c>
      <c r="G58" s="4" t="s">
        <v>12</v>
      </c>
      <c r="H58" s="4">
        <v>3576970</v>
      </c>
      <c r="I58" s="4"/>
    </row>
    <row r="59" spans="1:9" x14ac:dyDescent="0.25">
      <c r="A59" s="4">
        <v>18</v>
      </c>
      <c r="B59" s="4" t="s">
        <v>14</v>
      </c>
      <c r="C59" s="4" t="s">
        <v>15</v>
      </c>
      <c r="D59" s="4" t="s">
        <v>10</v>
      </c>
      <c r="E59" s="4" t="s">
        <v>11</v>
      </c>
      <c r="F59" s="4">
        <v>2015</v>
      </c>
      <c r="G59" s="4" t="s">
        <v>12</v>
      </c>
      <c r="H59" s="4">
        <v>3576970</v>
      </c>
      <c r="I59" s="4"/>
    </row>
    <row r="60" spans="1:9" x14ac:dyDescent="0.25">
      <c r="A60" s="4">
        <v>19</v>
      </c>
      <c r="B60" s="4" t="s">
        <v>14</v>
      </c>
      <c r="C60" s="4" t="s">
        <v>15</v>
      </c>
      <c r="D60" s="4" t="s">
        <v>10</v>
      </c>
      <c r="E60" s="4" t="s">
        <v>11</v>
      </c>
      <c r="F60" s="4">
        <v>2016</v>
      </c>
      <c r="G60" s="4" t="s">
        <v>12</v>
      </c>
      <c r="H60" s="4">
        <v>3576970</v>
      </c>
      <c r="I60" s="4"/>
    </row>
    <row r="61" spans="1:9" x14ac:dyDescent="0.25">
      <c r="A61" s="4">
        <v>20</v>
      </c>
      <c r="B61" s="4" t="s">
        <v>14</v>
      </c>
      <c r="C61" s="4" t="s">
        <v>15</v>
      </c>
      <c r="D61" s="4" t="s">
        <v>10</v>
      </c>
      <c r="E61" s="4" t="s">
        <v>11</v>
      </c>
      <c r="F61" s="4">
        <v>2017</v>
      </c>
      <c r="G61" s="4" t="s">
        <v>12</v>
      </c>
      <c r="H61" s="4">
        <v>3576970</v>
      </c>
      <c r="I61" s="4"/>
    </row>
    <row r="62" spans="1:9" x14ac:dyDescent="0.25">
      <c r="A62" s="4">
        <v>1</v>
      </c>
      <c r="B62" s="4" t="s">
        <v>14</v>
      </c>
      <c r="C62" s="4" t="s">
        <v>15</v>
      </c>
      <c r="D62" s="4" t="s">
        <v>10</v>
      </c>
      <c r="E62" s="4" t="s">
        <v>13</v>
      </c>
      <c r="F62" s="4">
        <v>1998</v>
      </c>
      <c r="G62" s="4" t="s">
        <v>12</v>
      </c>
      <c r="H62" s="4" t="s">
        <v>16</v>
      </c>
      <c r="I62" s="4"/>
    </row>
    <row r="63" spans="1:9" x14ac:dyDescent="0.25">
      <c r="A63" s="4">
        <v>2</v>
      </c>
      <c r="B63" s="4" t="s">
        <v>14</v>
      </c>
      <c r="C63" s="4" t="s">
        <v>15</v>
      </c>
      <c r="D63" s="4" t="s">
        <v>10</v>
      </c>
      <c r="E63" s="4" t="s">
        <v>13</v>
      </c>
      <c r="F63" s="4">
        <v>1999</v>
      </c>
      <c r="G63" s="4" t="s">
        <v>12</v>
      </c>
      <c r="H63" s="4" t="s">
        <v>16</v>
      </c>
      <c r="I63" s="4"/>
    </row>
    <row r="64" spans="1:9" x14ac:dyDescent="0.25">
      <c r="A64" s="4">
        <v>3</v>
      </c>
      <c r="B64" s="4" t="s">
        <v>14</v>
      </c>
      <c r="C64" s="4" t="s">
        <v>15</v>
      </c>
      <c r="D64" s="4" t="s">
        <v>10</v>
      </c>
      <c r="E64" s="4" t="s">
        <v>13</v>
      </c>
      <c r="F64" s="4">
        <v>2000</v>
      </c>
      <c r="G64" s="4" t="s">
        <v>12</v>
      </c>
      <c r="H64" s="4">
        <v>1680000</v>
      </c>
      <c r="I64" s="4"/>
    </row>
    <row r="65" spans="1:9" x14ac:dyDescent="0.25">
      <c r="A65" s="4">
        <v>4</v>
      </c>
      <c r="B65" s="4" t="s">
        <v>14</v>
      </c>
      <c r="C65" s="4" t="s">
        <v>15</v>
      </c>
      <c r="D65" s="4" t="s">
        <v>10</v>
      </c>
      <c r="E65" s="4" t="s">
        <v>13</v>
      </c>
      <c r="F65" s="4">
        <v>2001</v>
      </c>
      <c r="G65" s="4" t="s">
        <v>12</v>
      </c>
      <c r="H65" s="4">
        <v>1420000</v>
      </c>
      <c r="I65" s="4"/>
    </row>
    <row r="66" spans="1:9" x14ac:dyDescent="0.25">
      <c r="A66" s="4">
        <v>5</v>
      </c>
      <c r="B66" s="4" t="s">
        <v>14</v>
      </c>
      <c r="C66" s="4" t="s">
        <v>15</v>
      </c>
      <c r="D66" s="4" t="s">
        <v>10</v>
      </c>
      <c r="E66" s="4" t="s">
        <v>13</v>
      </c>
      <c r="F66" s="4">
        <v>2002</v>
      </c>
      <c r="G66" s="4" t="s">
        <v>12</v>
      </c>
      <c r="H66" s="4">
        <v>1500000</v>
      </c>
      <c r="I66" s="4"/>
    </row>
    <row r="67" spans="1:9" x14ac:dyDescent="0.25">
      <c r="A67" s="4">
        <v>6</v>
      </c>
      <c r="B67" s="4" t="s">
        <v>14</v>
      </c>
      <c r="C67" s="4" t="s">
        <v>15</v>
      </c>
      <c r="D67" s="4" t="s">
        <v>10</v>
      </c>
      <c r="E67" s="4" t="s">
        <v>13</v>
      </c>
      <c r="F67" s="4">
        <v>2003</v>
      </c>
      <c r="G67" s="4" t="s">
        <v>12</v>
      </c>
      <c r="H67" s="4">
        <v>1540000</v>
      </c>
      <c r="I67" s="4"/>
    </row>
    <row r="68" spans="1:9" x14ac:dyDescent="0.25">
      <c r="A68" s="4">
        <v>7</v>
      </c>
      <c r="B68" s="4" t="s">
        <v>14</v>
      </c>
      <c r="C68" s="4" t="s">
        <v>15</v>
      </c>
      <c r="D68" s="4" t="s">
        <v>10</v>
      </c>
      <c r="E68" s="4" t="s">
        <v>13</v>
      </c>
      <c r="F68" s="4">
        <v>2004</v>
      </c>
      <c r="G68" s="4" t="s">
        <v>12</v>
      </c>
      <c r="H68" s="4">
        <v>1565000</v>
      </c>
      <c r="I68" s="4"/>
    </row>
    <row r="69" spans="1:9" x14ac:dyDescent="0.25">
      <c r="A69" s="4">
        <v>8</v>
      </c>
      <c r="B69" s="4" t="s">
        <v>14</v>
      </c>
      <c r="C69" s="4" t="s">
        <v>15</v>
      </c>
      <c r="D69" s="4" t="s">
        <v>10</v>
      </c>
      <c r="E69" s="4" t="s">
        <v>13</v>
      </c>
      <c r="F69" s="4">
        <v>2005</v>
      </c>
      <c r="G69" s="4" t="s">
        <v>12</v>
      </c>
      <c r="H69" s="4">
        <v>1615000</v>
      </c>
      <c r="I69" s="4"/>
    </row>
    <row r="70" spans="1:9" x14ac:dyDescent="0.25">
      <c r="A70" s="4">
        <v>9</v>
      </c>
      <c r="B70" s="4" t="s">
        <v>14</v>
      </c>
      <c r="C70" s="4" t="s">
        <v>15</v>
      </c>
      <c r="D70" s="4" t="s">
        <v>10</v>
      </c>
      <c r="E70" s="4" t="s">
        <v>13</v>
      </c>
      <c r="F70" s="4">
        <v>2006</v>
      </c>
      <c r="G70" s="4" t="s">
        <v>12</v>
      </c>
      <c r="H70" s="4">
        <v>1650000</v>
      </c>
      <c r="I70" s="4"/>
    </row>
    <row r="71" spans="1:9" x14ac:dyDescent="0.25">
      <c r="A71" s="4">
        <v>10</v>
      </c>
      <c r="B71" s="4" t="s">
        <v>14</v>
      </c>
      <c r="C71" s="4" t="s">
        <v>15</v>
      </c>
      <c r="D71" s="4" t="s">
        <v>10</v>
      </c>
      <c r="E71" s="4" t="s">
        <v>13</v>
      </c>
      <c r="F71" s="4">
        <v>2007</v>
      </c>
      <c r="G71" s="4" t="s">
        <v>12</v>
      </c>
      <c r="H71" s="4">
        <v>1690000</v>
      </c>
      <c r="I71" s="4"/>
    </row>
    <row r="72" spans="1:9" x14ac:dyDescent="0.25">
      <c r="A72" s="4">
        <v>11</v>
      </c>
      <c r="B72" s="4" t="s">
        <v>14</v>
      </c>
      <c r="C72" s="4" t="s">
        <v>15</v>
      </c>
      <c r="D72" s="4" t="s">
        <v>10</v>
      </c>
      <c r="E72" s="4" t="s">
        <v>13</v>
      </c>
      <c r="F72" s="4">
        <v>2008</v>
      </c>
      <c r="G72" s="4" t="s">
        <v>12</v>
      </c>
      <c r="H72" s="4">
        <v>1590000</v>
      </c>
      <c r="I72" s="4"/>
    </row>
    <row r="73" spans="1:9" x14ac:dyDescent="0.25">
      <c r="A73" s="4">
        <v>12</v>
      </c>
      <c r="B73" s="4" t="s">
        <v>14</v>
      </c>
      <c r="C73" s="4" t="s">
        <v>15</v>
      </c>
      <c r="D73" s="4" t="s">
        <v>10</v>
      </c>
      <c r="E73" s="4" t="s">
        <v>13</v>
      </c>
      <c r="F73" s="4">
        <v>2009</v>
      </c>
      <c r="G73" s="4" t="s">
        <v>12</v>
      </c>
      <c r="H73" s="4">
        <v>1545000</v>
      </c>
      <c r="I73" s="4"/>
    </row>
    <row r="74" spans="1:9" x14ac:dyDescent="0.25">
      <c r="A74" s="4">
        <v>13</v>
      </c>
      <c r="B74" s="4" t="s">
        <v>14</v>
      </c>
      <c r="C74" s="4" t="s">
        <v>15</v>
      </c>
      <c r="D74" s="4" t="s">
        <v>10</v>
      </c>
      <c r="E74" s="4" t="s">
        <v>13</v>
      </c>
      <c r="F74" s="4">
        <v>2010</v>
      </c>
      <c r="G74" s="4" t="s">
        <v>12</v>
      </c>
      <c r="H74" s="4">
        <v>1639546</v>
      </c>
      <c r="I74" s="4"/>
    </row>
    <row r="75" spans="1:9" x14ac:dyDescent="0.25">
      <c r="A75" s="4">
        <v>14</v>
      </c>
      <c r="B75" s="4" t="s">
        <v>14</v>
      </c>
      <c r="C75" s="4" t="s">
        <v>15</v>
      </c>
      <c r="D75" s="4" t="s">
        <v>10</v>
      </c>
      <c r="E75" s="4" t="s">
        <v>13</v>
      </c>
      <c r="F75" s="4">
        <v>2011</v>
      </c>
      <c r="G75" s="4" t="s">
        <v>12</v>
      </c>
      <c r="H75" s="4">
        <v>1835180</v>
      </c>
      <c r="I75" s="4"/>
    </row>
    <row r="76" spans="1:9" x14ac:dyDescent="0.25">
      <c r="A76" s="4">
        <v>15</v>
      </c>
      <c r="B76" s="4" t="s">
        <v>14</v>
      </c>
      <c r="C76" s="4" t="s">
        <v>15</v>
      </c>
      <c r="D76" s="4" t="s">
        <v>10</v>
      </c>
      <c r="E76" s="4" t="s">
        <v>13</v>
      </c>
      <c r="F76" s="4">
        <v>2012</v>
      </c>
      <c r="G76" s="4" t="s">
        <v>12</v>
      </c>
      <c r="H76" s="4">
        <v>1835180</v>
      </c>
      <c r="I76" s="4"/>
    </row>
    <row r="77" spans="1:9" x14ac:dyDescent="0.25">
      <c r="A77" s="4">
        <v>16</v>
      </c>
      <c r="B77" s="4" t="s">
        <v>14</v>
      </c>
      <c r="C77" s="4" t="s">
        <v>15</v>
      </c>
      <c r="D77" s="4" t="s">
        <v>10</v>
      </c>
      <c r="E77" s="4" t="s">
        <v>13</v>
      </c>
      <c r="F77" s="4">
        <v>2013</v>
      </c>
      <c r="G77" s="4" t="s">
        <v>12</v>
      </c>
      <c r="H77" s="4">
        <v>1835170</v>
      </c>
      <c r="I77" s="4"/>
    </row>
    <row r="78" spans="1:9" x14ac:dyDescent="0.25">
      <c r="A78" s="4">
        <v>17</v>
      </c>
      <c r="B78" s="4" t="s">
        <v>14</v>
      </c>
      <c r="C78" s="4" t="s">
        <v>15</v>
      </c>
      <c r="D78" s="4" t="s">
        <v>10</v>
      </c>
      <c r="E78" s="4" t="s">
        <v>13</v>
      </c>
      <c r="F78" s="4">
        <v>2014</v>
      </c>
      <c r="G78" s="4" t="s">
        <v>12</v>
      </c>
      <c r="H78" s="4">
        <v>1835170</v>
      </c>
      <c r="I78" s="4"/>
    </row>
    <row r="79" spans="1:9" x14ac:dyDescent="0.25">
      <c r="A79" s="4">
        <v>18</v>
      </c>
      <c r="B79" s="4" t="s">
        <v>14</v>
      </c>
      <c r="C79" s="4" t="s">
        <v>15</v>
      </c>
      <c r="D79" s="4" t="s">
        <v>10</v>
      </c>
      <c r="E79" s="4" t="s">
        <v>13</v>
      </c>
      <c r="F79" s="4">
        <v>2015</v>
      </c>
      <c r="G79" s="4" t="s">
        <v>12</v>
      </c>
      <c r="H79" s="4">
        <v>1835170</v>
      </c>
      <c r="I79" s="4"/>
    </row>
    <row r="80" spans="1:9" x14ac:dyDescent="0.25">
      <c r="A80" s="4">
        <v>19</v>
      </c>
      <c r="B80" s="4" t="s">
        <v>14</v>
      </c>
      <c r="C80" s="4" t="s">
        <v>15</v>
      </c>
      <c r="D80" s="4" t="s">
        <v>10</v>
      </c>
      <c r="E80" s="4" t="s">
        <v>13</v>
      </c>
      <c r="F80" s="4">
        <v>2016</v>
      </c>
      <c r="G80" s="4" t="s">
        <v>12</v>
      </c>
      <c r="H80" s="4">
        <v>1835170</v>
      </c>
      <c r="I80" s="4"/>
    </row>
    <row r="81" spans="1:9" x14ac:dyDescent="0.25">
      <c r="A81" s="4">
        <v>20</v>
      </c>
      <c r="B81" s="4" t="s">
        <v>14</v>
      </c>
      <c r="C81" s="4" t="s">
        <v>15</v>
      </c>
      <c r="D81" s="4" t="s">
        <v>10</v>
      </c>
      <c r="E81" s="4" t="s">
        <v>13</v>
      </c>
      <c r="F81" s="4">
        <v>2017</v>
      </c>
      <c r="G81" s="4" t="s">
        <v>12</v>
      </c>
      <c r="H81" s="4">
        <v>1835170</v>
      </c>
      <c r="I81" s="4"/>
    </row>
    <row r="82" spans="1:9" x14ac:dyDescent="0.25">
      <c r="A82" s="4">
        <v>1</v>
      </c>
      <c r="B82" s="4" t="s">
        <v>17</v>
      </c>
      <c r="C82" s="4" t="s">
        <v>18</v>
      </c>
      <c r="D82" s="4" t="s">
        <v>10</v>
      </c>
      <c r="E82" s="4" t="s">
        <v>11</v>
      </c>
      <c r="F82" s="4">
        <v>1998</v>
      </c>
      <c r="G82" s="4" t="s">
        <v>12</v>
      </c>
      <c r="H82" s="4">
        <v>891000</v>
      </c>
      <c r="I82" s="4"/>
    </row>
    <row r="83" spans="1:9" x14ac:dyDescent="0.25">
      <c r="A83" s="4">
        <v>2</v>
      </c>
      <c r="B83" s="4" t="s">
        <v>17</v>
      </c>
      <c r="C83" s="4" t="s">
        <v>18</v>
      </c>
      <c r="D83" s="4" t="s">
        <v>10</v>
      </c>
      <c r="E83" s="4" t="s">
        <v>11</v>
      </c>
      <c r="F83" s="4">
        <v>1999</v>
      </c>
      <c r="G83" s="4" t="s">
        <v>12</v>
      </c>
      <c r="H83" s="4">
        <v>1374500</v>
      </c>
      <c r="I83" s="4"/>
    </row>
    <row r="84" spans="1:9" x14ac:dyDescent="0.25">
      <c r="A84" s="4">
        <v>3</v>
      </c>
      <c r="B84" s="4" t="s">
        <v>17</v>
      </c>
      <c r="C84" s="4" t="s">
        <v>18</v>
      </c>
      <c r="D84" s="4" t="s">
        <v>10</v>
      </c>
      <c r="E84" s="4" t="s">
        <v>11</v>
      </c>
      <c r="F84" s="4">
        <v>2000</v>
      </c>
      <c r="G84" s="4" t="s">
        <v>12</v>
      </c>
      <c r="H84" s="4">
        <v>1607500</v>
      </c>
      <c r="I84" s="4"/>
    </row>
    <row r="85" spans="1:9" x14ac:dyDescent="0.25">
      <c r="A85" s="4">
        <v>4</v>
      </c>
      <c r="B85" s="4" t="s">
        <v>17</v>
      </c>
      <c r="C85" s="4" t="s">
        <v>18</v>
      </c>
      <c r="D85" s="4" t="s">
        <v>10</v>
      </c>
      <c r="E85" s="4" t="s">
        <v>11</v>
      </c>
      <c r="F85" s="4">
        <v>2001</v>
      </c>
      <c r="G85" s="4" t="s">
        <v>12</v>
      </c>
      <c r="H85" s="4">
        <v>1407500</v>
      </c>
      <c r="I85" s="4"/>
    </row>
    <row r="86" spans="1:9" x14ac:dyDescent="0.25">
      <c r="A86" s="4">
        <v>5</v>
      </c>
      <c r="B86" s="4" t="s">
        <v>17</v>
      </c>
      <c r="C86" s="4" t="s">
        <v>18</v>
      </c>
      <c r="D86" s="4" t="s">
        <v>10</v>
      </c>
      <c r="E86" s="4" t="s">
        <v>11</v>
      </c>
      <c r="F86" s="4">
        <v>2002</v>
      </c>
      <c r="G86" s="4" t="s">
        <v>12</v>
      </c>
      <c r="H86" s="4">
        <v>1605500</v>
      </c>
      <c r="I86" s="4"/>
    </row>
    <row r="87" spans="1:9" x14ac:dyDescent="0.25">
      <c r="A87" s="4">
        <v>6</v>
      </c>
      <c r="B87" s="4" t="s">
        <v>17</v>
      </c>
      <c r="C87" s="4" t="s">
        <v>18</v>
      </c>
      <c r="D87" s="4" t="s">
        <v>10</v>
      </c>
      <c r="E87" s="4" t="s">
        <v>11</v>
      </c>
      <c r="F87" s="4">
        <v>2003</v>
      </c>
      <c r="G87" s="4" t="s">
        <v>12</v>
      </c>
      <c r="H87" s="4">
        <v>1605500</v>
      </c>
      <c r="I87" s="4"/>
    </row>
    <row r="88" spans="1:9" x14ac:dyDescent="0.25">
      <c r="A88" s="4">
        <v>7</v>
      </c>
      <c r="B88" s="4" t="s">
        <v>17</v>
      </c>
      <c r="C88" s="4" t="s">
        <v>18</v>
      </c>
      <c r="D88" s="4" t="s">
        <v>10</v>
      </c>
      <c r="E88" s="4" t="s">
        <v>11</v>
      </c>
      <c r="F88" s="4">
        <v>2004</v>
      </c>
      <c r="G88" s="4" t="s">
        <v>12</v>
      </c>
      <c r="H88" s="4">
        <v>2096500</v>
      </c>
      <c r="I88" s="4"/>
    </row>
    <row r="89" spans="1:9" x14ac:dyDescent="0.25">
      <c r="A89" s="4">
        <v>8</v>
      </c>
      <c r="B89" s="4" t="s">
        <v>17</v>
      </c>
      <c r="C89" s="4" t="s">
        <v>18</v>
      </c>
      <c r="D89" s="4" t="s">
        <v>10</v>
      </c>
      <c r="E89" s="4" t="s">
        <v>11</v>
      </c>
      <c r="F89" s="4">
        <v>2005</v>
      </c>
      <c r="G89" s="4" t="s">
        <v>12</v>
      </c>
      <c r="H89" s="4">
        <v>2246500</v>
      </c>
      <c r="I89" s="4"/>
    </row>
    <row r="90" spans="1:9" x14ac:dyDescent="0.25">
      <c r="A90" s="4">
        <v>9</v>
      </c>
      <c r="B90" s="4" t="s">
        <v>17</v>
      </c>
      <c r="C90" s="4" t="s">
        <v>18</v>
      </c>
      <c r="D90" s="4" t="s">
        <v>10</v>
      </c>
      <c r="E90" s="4" t="s">
        <v>11</v>
      </c>
      <c r="F90" s="4">
        <v>2006</v>
      </c>
      <c r="G90" s="4" t="s">
        <v>12</v>
      </c>
      <c r="H90" s="4">
        <v>2125000</v>
      </c>
      <c r="I90" s="4"/>
    </row>
    <row r="91" spans="1:9" x14ac:dyDescent="0.25">
      <c r="A91" s="4">
        <v>10</v>
      </c>
      <c r="B91" s="4" t="s">
        <v>17</v>
      </c>
      <c r="C91" s="4" t="s">
        <v>18</v>
      </c>
      <c r="D91" s="4" t="s">
        <v>10</v>
      </c>
      <c r="E91" s="4" t="s">
        <v>11</v>
      </c>
      <c r="F91" s="4">
        <v>2007</v>
      </c>
      <c r="G91" s="4" t="s">
        <v>12</v>
      </c>
      <c r="H91" s="4">
        <v>2067000</v>
      </c>
      <c r="I91" s="4"/>
    </row>
    <row r="92" spans="1:9" x14ac:dyDescent="0.25">
      <c r="A92" s="4">
        <v>11</v>
      </c>
      <c r="B92" s="4" t="s">
        <v>17</v>
      </c>
      <c r="C92" s="4" t="s">
        <v>18</v>
      </c>
      <c r="D92" s="4" t="s">
        <v>10</v>
      </c>
      <c r="E92" s="4" t="s">
        <v>11</v>
      </c>
      <c r="F92" s="4">
        <v>2008</v>
      </c>
      <c r="G92" s="4" t="s">
        <v>12</v>
      </c>
      <c r="H92" s="4">
        <v>2281000</v>
      </c>
      <c r="I92" s="4"/>
    </row>
    <row r="93" spans="1:9" x14ac:dyDescent="0.25">
      <c r="A93" s="4">
        <v>12</v>
      </c>
      <c r="B93" s="4" t="s">
        <v>17</v>
      </c>
      <c r="C93" s="4" t="s">
        <v>18</v>
      </c>
      <c r="D93" s="4" t="s">
        <v>10</v>
      </c>
      <c r="E93" s="4" t="s">
        <v>11</v>
      </c>
      <c r="F93" s="4">
        <v>2009</v>
      </c>
      <c r="G93" s="4" t="s">
        <v>12</v>
      </c>
      <c r="H93" s="4">
        <v>1300000</v>
      </c>
      <c r="I93" s="4"/>
    </row>
    <row r="94" spans="1:9" x14ac:dyDescent="0.25">
      <c r="A94" s="4">
        <v>13</v>
      </c>
      <c r="B94" s="4" t="s">
        <v>17</v>
      </c>
      <c r="C94" s="4" t="s">
        <v>18</v>
      </c>
      <c r="D94" s="4" t="s">
        <v>10</v>
      </c>
      <c r="E94" s="4" t="s">
        <v>11</v>
      </c>
      <c r="F94" s="4">
        <v>2010</v>
      </c>
      <c r="G94" s="4" t="s">
        <v>12</v>
      </c>
      <c r="H94" s="4">
        <v>1960000</v>
      </c>
      <c r="I94" s="4"/>
    </row>
    <row r="95" spans="1:9" x14ac:dyDescent="0.25">
      <c r="A95" s="4">
        <v>14</v>
      </c>
      <c r="B95" s="4" t="s">
        <v>17</v>
      </c>
      <c r="C95" s="4" t="s">
        <v>18</v>
      </c>
      <c r="D95" s="4" t="s">
        <v>10</v>
      </c>
      <c r="E95" s="4" t="s">
        <v>11</v>
      </c>
      <c r="F95" s="4">
        <v>2011</v>
      </c>
      <c r="G95" s="4" t="s">
        <v>12</v>
      </c>
      <c r="H95" s="4">
        <v>2310000</v>
      </c>
      <c r="I95" s="4"/>
    </row>
    <row r="96" spans="1:9" x14ac:dyDescent="0.25">
      <c r="A96" s="4">
        <v>15</v>
      </c>
      <c r="B96" s="4" t="s">
        <v>17</v>
      </c>
      <c r="C96" s="4" t="s">
        <v>18</v>
      </c>
      <c r="D96" s="4" t="s">
        <v>10</v>
      </c>
      <c r="E96" s="4" t="s">
        <v>11</v>
      </c>
      <c r="F96" s="4">
        <v>2012</v>
      </c>
      <c r="G96" s="4" t="s">
        <v>12</v>
      </c>
      <c r="H96" s="4">
        <v>2134888</v>
      </c>
      <c r="I96" s="4"/>
    </row>
    <row r="97" spans="1:9" x14ac:dyDescent="0.25">
      <c r="A97" s="4">
        <v>16</v>
      </c>
      <c r="B97" s="4" t="s">
        <v>17</v>
      </c>
      <c r="C97" s="4" t="s">
        <v>18</v>
      </c>
      <c r="D97" s="4" t="s">
        <v>10</v>
      </c>
      <c r="E97" s="4" t="s">
        <v>11</v>
      </c>
      <c r="F97" s="4">
        <v>2013</v>
      </c>
      <c r="G97" s="4" t="s">
        <v>12</v>
      </c>
      <c r="H97" s="4">
        <v>2199998</v>
      </c>
      <c r="I97" s="4"/>
    </row>
    <row r="98" spans="1:9" x14ac:dyDescent="0.25">
      <c r="A98" s="4">
        <v>17</v>
      </c>
      <c r="B98" s="4" t="s">
        <v>17</v>
      </c>
      <c r="C98" s="4" t="s">
        <v>18</v>
      </c>
      <c r="D98" s="4" t="s">
        <v>10</v>
      </c>
      <c r="E98" s="4" t="s">
        <v>11</v>
      </c>
      <c r="F98" s="4">
        <v>2014</v>
      </c>
      <c r="G98" s="4" t="s">
        <v>12</v>
      </c>
      <c r="H98" s="4">
        <v>2465520</v>
      </c>
      <c r="I98" s="4"/>
    </row>
    <row r="99" spans="1:9" x14ac:dyDescent="0.25">
      <c r="A99" s="4">
        <v>18</v>
      </c>
      <c r="B99" s="4" t="s">
        <v>17</v>
      </c>
      <c r="C99" s="4" t="s">
        <v>18</v>
      </c>
      <c r="D99" s="4" t="s">
        <v>10</v>
      </c>
      <c r="E99" s="4" t="s">
        <v>11</v>
      </c>
      <c r="F99" s="4">
        <v>2015</v>
      </c>
      <c r="G99" s="4" t="s">
        <v>12</v>
      </c>
      <c r="H99" s="4">
        <v>3031153</v>
      </c>
      <c r="I99" s="4"/>
    </row>
    <row r="100" spans="1:9" x14ac:dyDescent="0.25">
      <c r="A100" s="4">
        <v>19</v>
      </c>
      <c r="B100" s="4" t="s">
        <v>17</v>
      </c>
      <c r="C100" s="4" t="s">
        <v>18</v>
      </c>
      <c r="D100" s="4" t="s">
        <v>10</v>
      </c>
      <c r="E100" s="4" t="s">
        <v>11</v>
      </c>
      <c r="F100" s="4">
        <v>2016</v>
      </c>
      <c r="G100" s="4" t="s">
        <v>12</v>
      </c>
      <c r="H100" s="4">
        <v>3229155</v>
      </c>
      <c r="I100" s="4"/>
    </row>
    <row r="101" spans="1:9" x14ac:dyDescent="0.25">
      <c r="A101" s="4">
        <v>20</v>
      </c>
      <c r="B101" s="4" t="s">
        <v>17</v>
      </c>
      <c r="C101" s="4" t="s">
        <v>18</v>
      </c>
      <c r="D101" s="4" t="s">
        <v>10</v>
      </c>
      <c r="E101" s="4" t="s">
        <v>11</v>
      </c>
      <c r="F101" s="4">
        <v>2017</v>
      </c>
      <c r="G101" s="4" t="s">
        <v>12</v>
      </c>
      <c r="H101" s="4">
        <v>3205365</v>
      </c>
      <c r="I101" s="4"/>
    </row>
    <row r="102" spans="1:9" x14ac:dyDescent="0.25">
      <c r="A102" s="4">
        <v>1</v>
      </c>
      <c r="B102" s="4" t="s">
        <v>17</v>
      </c>
      <c r="C102" s="4" t="s">
        <v>18</v>
      </c>
      <c r="D102" s="4" t="s">
        <v>10</v>
      </c>
      <c r="E102" s="4" t="s">
        <v>13</v>
      </c>
      <c r="F102" s="4">
        <v>1998</v>
      </c>
      <c r="G102" s="4" t="s">
        <v>12</v>
      </c>
      <c r="H102" s="4">
        <v>2340000</v>
      </c>
      <c r="I102" s="4"/>
    </row>
    <row r="103" spans="1:9" x14ac:dyDescent="0.25">
      <c r="A103" s="4">
        <v>2</v>
      </c>
      <c r="B103" s="4" t="s">
        <v>17</v>
      </c>
      <c r="C103" s="4" t="s">
        <v>18</v>
      </c>
      <c r="D103" s="4" t="s">
        <v>10</v>
      </c>
      <c r="E103" s="4" t="s">
        <v>13</v>
      </c>
      <c r="F103" s="4">
        <v>1999</v>
      </c>
      <c r="G103" s="4" t="s">
        <v>12</v>
      </c>
      <c r="H103" s="4">
        <v>2977167</v>
      </c>
      <c r="I103" s="4"/>
    </row>
    <row r="104" spans="1:9" x14ac:dyDescent="0.25">
      <c r="A104" s="4">
        <v>3</v>
      </c>
      <c r="B104" s="4" t="s">
        <v>17</v>
      </c>
      <c r="C104" s="4" t="s">
        <v>18</v>
      </c>
      <c r="D104" s="4" t="s">
        <v>10</v>
      </c>
      <c r="E104" s="4" t="s">
        <v>13</v>
      </c>
      <c r="F104" s="4">
        <v>2000</v>
      </c>
      <c r="G104" s="4" t="s">
        <v>12</v>
      </c>
      <c r="H104" s="4">
        <v>3176390</v>
      </c>
      <c r="I104" s="4"/>
    </row>
    <row r="105" spans="1:9" x14ac:dyDescent="0.25">
      <c r="A105" s="4">
        <v>4</v>
      </c>
      <c r="B105" s="4" t="s">
        <v>17</v>
      </c>
      <c r="C105" s="4" t="s">
        <v>18</v>
      </c>
      <c r="D105" s="4" t="s">
        <v>10</v>
      </c>
      <c r="E105" s="4" t="s">
        <v>13</v>
      </c>
      <c r="F105" s="4">
        <v>2001</v>
      </c>
      <c r="G105" s="4" t="s">
        <v>12</v>
      </c>
      <c r="H105" s="4">
        <v>2584390</v>
      </c>
      <c r="I105" s="4"/>
    </row>
    <row r="106" spans="1:9" x14ac:dyDescent="0.25">
      <c r="A106" s="4">
        <v>5</v>
      </c>
      <c r="B106" s="4" t="s">
        <v>17</v>
      </c>
      <c r="C106" s="4" t="s">
        <v>18</v>
      </c>
      <c r="D106" s="4" t="s">
        <v>10</v>
      </c>
      <c r="E106" s="4" t="s">
        <v>13</v>
      </c>
      <c r="F106" s="4">
        <v>2002</v>
      </c>
      <c r="G106" s="4" t="s">
        <v>12</v>
      </c>
      <c r="H106" s="4">
        <v>3227390</v>
      </c>
      <c r="I106" s="4"/>
    </row>
    <row r="107" spans="1:9" x14ac:dyDescent="0.25">
      <c r="A107" s="4">
        <v>6</v>
      </c>
      <c r="B107" s="4" t="s">
        <v>17</v>
      </c>
      <c r="C107" s="4" t="s">
        <v>18</v>
      </c>
      <c r="D107" s="4" t="s">
        <v>10</v>
      </c>
      <c r="E107" s="4" t="s">
        <v>13</v>
      </c>
      <c r="F107" s="4">
        <v>2003</v>
      </c>
      <c r="G107" s="4" t="s">
        <v>12</v>
      </c>
      <c r="H107" s="4">
        <v>3227390</v>
      </c>
      <c r="I107" s="4"/>
    </row>
    <row r="108" spans="1:9" x14ac:dyDescent="0.25">
      <c r="A108" s="4">
        <v>7</v>
      </c>
      <c r="B108" s="4" t="s">
        <v>17</v>
      </c>
      <c r="C108" s="4" t="s">
        <v>18</v>
      </c>
      <c r="D108" s="4" t="s">
        <v>10</v>
      </c>
      <c r="E108" s="4" t="s">
        <v>13</v>
      </c>
      <c r="F108" s="4">
        <v>2004</v>
      </c>
      <c r="G108" s="4" t="s">
        <v>12</v>
      </c>
      <c r="H108" s="4">
        <v>3889170</v>
      </c>
      <c r="I108" s="4"/>
    </row>
    <row r="109" spans="1:9" x14ac:dyDescent="0.25">
      <c r="A109" s="4">
        <v>8</v>
      </c>
      <c r="B109" s="4" t="s">
        <v>17</v>
      </c>
      <c r="C109" s="4" t="s">
        <v>18</v>
      </c>
      <c r="D109" s="4" t="s">
        <v>10</v>
      </c>
      <c r="E109" s="4" t="s">
        <v>13</v>
      </c>
      <c r="F109" s="4">
        <v>2005</v>
      </c>
      <c r="G109" s="4" t="s">
        <v>12</v>
      </c>
      <c r="H109" s="4">
        <v>3615170</v>
      </c>
      <c r="I109" s="4"/>
    </row>
    <row r="110" spans="1:9" x14ac:dyDescent="0.25">
      <c r="A110" s="4">
        <v>9</v>
      </c>
      <c r="B110" s="4" t="s">
        <v>17</v>
      </c>
      <c r="C110" s="4" t="s">
        <v>18</v>
      </c>
      <c r="D110" s="4" t="s">
        <v>10</v>
      </c>
      <c r="E110" s="4" t="s">
        <v>13</v>
      </c>
      <c r="F110" s="4">
        <v>2006</v>
      </c>
      <c r="G110" s="4" t="s">
        <v>12</v>
      </c>
      <c r="H110" s="4">
        <v>3867000</v>
      </c>
      <c r="I110" s="4"/>
    </row>
    <row r="111" spans="1:9" x14ac:dyDescent="0.25">
      <c r="A111" s="4">
        <v>10</v>
      </c>
      <c r="B111" s="4" t="s">
        <v>17</v>
      </c>
      <c r="C111" s="4" t="s">
        <v>18</v>
      </c>
      <c r="D111" s="4" t="s">
        <v>10</v>
      </c>
      <c r="E111" s="4" t="s">
        <v>13</v>
      </c>
      <c r="F111" s="4">
        <v>2007</v>
      </c>
      <c r="G111" s="4" t="s">
        <v>12</v>
      </c>
      <c r="H111" s="4">
        <v>3629000</v>
      </c>
      <c r="I111" s="4"/>
    </row>
    <row r="112" spans="1:9" x14ac:dyDescent="0.25">
      <c r="A112" s="4">
        <v>11</v>
      </c>
      <c r="B112" s="4" t="s">
        <v>17</v>
      </c>
      <c r="C112" s="4" t="s">
        <v>18</v>
      </c>
      <c r="D112" s="4" t="s">
        <v>10</v>
      </c>
      <c r="E112" s="4" t="s">
        <v>13</v>
      </c>
      <c r="F112" s="4">
        <v>2008</v>
      </c>
      <c r="G112" s="4" t="s">
        <v>12</v>
      </c>
      <c r="H112" s="4">
        <v>3790000</v>
      </c>
      <c r="I112" s="4"/>
    </row>
    <row r="113" spans="1:9" x14ac:dyDescent="0.25">
      <c r="A113" s="4">
        <v>12</v>
      </c>
      <c r="B113" s="4" t="s">
        <v>17</v>
      </c>
      <c r="C113" s="4" t="s">
        <v>18</v>
      </c>
      <c r="D113" s="4" t="s">
        <v>10</v>
      </c>
      <c r="E113" s="4" t="s">
        <v>13</v>
      </c>
      <c r="F113" s="4">
        <v>2009</v>
      </c>
      <c r="G113" s="4" t="s">
        <v>12</v>
      </c>
      <c r="H113" s="4">
        <v>3299000</v>
      </c>
      <c r="I113" s="4"/>
    </row>
    <row r="114" spans="1:9" x14ac:dyDescent="0.25">
      <c r="A114" s="4">
        <v>13</v>
      </c>
      <c r="B114" s="4" t="s">
        <v>17</v>
      </c>
      <c r="C114" s="4" t="s">
        <v>18</v>
      </c>
      <c r="D114" s="4" t="s">
        <v>10</v>
      </c>
      <c r="E114" s="4" t="s">
        <v>13</v>
      </c>
      <c r="F114" s="4">
        <v>2010</v>
      </c>
      <c r="G114" s="4" t="s">
        <v>12</v>
      </c>
      <c r="H114" s="4">
        <v>3708000</v>
      </c>
      <c r="I114" s="4"/>
    </row>
    <row r="115" spans="1:9" x14ac:dyDescent="0.25">
      <c r="A115" s="4">
        <v>14</v>
      </c>
      <c r="B115" s="4" t="s">
        <v>17</v>
      </c>
      <c r="C115" s="4" t="s">
        <v>18</v>
      </c>
      <c r="D115" s="4" t="s">
        <v>10</v>
      </c>
      <c r="E115" s="4" t="s">
        <v>13</v>
      </c>
      <c r="F115" s="4">
        <v>2011</v>
      </c>
      <c r="G115" s="4" t="s">
        <v>12</v>
      </c>
      <c r="H115" s="4">
        <v>3895000</v>
      </c>
      <c r="I115" s="4"/>
    </row>
    <row r="116" spans="1:9" x14ac:dyDescent="0.25">
      <c r="A116" s="4">
        <v>15</v>
      </c>
      <c r="B116" s="4" t="s">
        <v>17</v>
      </c>
      <c r="C116" s="4" t="s">
        <v>18</v>
      </c>
      <c r="D116" s="4" t="s">
        <v>10</v>
      </c>
      <c r="E116" s="4" t="s">
        <v>13</v>
      </c>
      <c r="F116" s="4">
        <v>2012</v>
      </c>
      <c r="G116" s="4" t="s">
        <v>12</v>
      </c>
      <c r="H116" s="4">
        <v>3837622</v>
      </c>
      <c r="I116" s="4"/>
    </row>
    <row r="117" spans="1:9" x14ac:dyDescent="0.25">
      <c r="A117" s="4">
        <v>16</v>
      </c>
      <c r="B117" s="4" t="s">
        <v>17</v>
      </c>
      <c r="C117" s="4" t="s">
        <v>18</v>
      </c>
      <c r="D117" s="4" t="s">
        <v>10</v>
      </c>
      <c r="E117" s="4" t="s">
        <v>13</v>
      </c>
      <c r="F117" s="4">
        <v>2013</v>
      </c>
      <c r="G117" s="4" t="s">
        <v>12</v>
      </c>
      <c r="H117" s="4">
        <v>3604274</v>
      </c>
      <c r="I117" s="4"/>
    </row>
    <row r="118" spans="1:9" x14ac:dyDescent="0.25">
      <c r="A118" s="4">
        <v>17</v>
      </c>
      <c r="B118" s="4" t="s">
        <v>17</v>
      </c>
      <c r="C118" s="4" t="s">
        <v>18</v>
      </c>
      <c r="D118" s="4" t="s">
        <v>10</v>
      </c>
      <c r="E118" s="4" t="s">
        <v>13</v>
      </c>
      <c r="F118" s="4">
        <v>2014</v>
      </c>
      <c r="G118" s="4" t="s">
        <v>12</v>
      </c>
      <c r="H118" s="4">
        <v>3104520</v>
      </c>
      <c r="I118" s="4"/>
    </row>
    <row r="119" spans="1:9" x14ac:dyDescent="0.25">
      <c r="A119" s="4">
        <v>18</v>
      </c>
      <c r="B119" s="4" t="s">
        <v>17</v>
      </c>
      <c r="C119" s="4" t="s">
        <v>18</v>
      </c>
      <c r="D119" s="4" t="s">
        <v>10</v>
      </c>
      <c r="E119" s="4" t="s">
        <v>13</v>
      </c>
      <c r="F119" s="4">
        <v>2015</v>
      </c>
      <c r="G119" s="4" t="s">
        <v>12</v>
      </c>
      <c r="H119" s="4">
        <v>3340949</v>
      </c>
      <c r="I119" s="4"/>
    </row>
    <row r="120" spans="1:9" x14ac:dyDescent="0.25">
      <c r="A120" s="4">
        <v>19</v>
      </c>
      <c r="B120" s="4" t="s">
        <v>17</v>
      </c>
      <c r="C120" s="4" t="s">
        <v>18</v>
      </c>
      <c r="D120" s="4" t="s">
        <v>10</v>
      </c>
      <c r="E120" s="4" t="s">
        <v>13</v>
      </c>
      <c r="F120" s="4">
        <v>2016</v>
      </c>
      <c r="G120" s="4" t="s">
        <v>12</v>
      </c>
      <c r="H120" s="4">
        <v>3180507</v>
      </c>
      <c r="I120" s="4"/>
    </row>
    <row r="121" spans="1:9" x14ac:dyDescent="0.25">
      <c r="A121" s="4">
        <v>20</v>
      </c>
      <c r="B121" s="4" t="s">
        <v>17</v>
      </c>
      <c r="C121" s="4" t="s">
        <v>18</v>
      </c>
      <c r="D121" s="4" t="s">
        <v>10</v>
      </c>
      <c r="E121" s="4" t="s">
        <v>13</v>
      </c>
      <c r="F121" s="4">
        <v>2017</v>
      </c>
      <c r="G121" s="4" t="s">
        <v>12</v>
      </c>
      <c r="H121" s="4">
        <v>3199903</v>
      </c>
      <c r="I121" s="4"/>
    </row>
    <row r="122" spans="1:9" x14ac:dyDescent="0.25">
      <c r="A122" s="4">
        <v>1</v>
      </c>
      <c r="B122" s="4" t="s">
        <v>19</v>
      </c>
      <c r="C122" s="4" t="s">
        <v>20</v>
      </c>
      <c r="D122" s="4" t="s">
        <v>10</v>
      </c>
      <c r="E122" s="4" t="s">
        <v>11</v>
      </c>
      <c r="F122" s="4">
        <v>1998</v>
      </c>
      <c r="G122" s="4" t="s">
        <v>12</v>
      </c>
      <c r="H122" s="4">
        <v>472000</v>
      </c>
      <c r="I122" s="4"/>
    </row>
    <row r="123" spans="1:9" x14ac:dyDescent="0.25">
      <c r="A123" s="4">
        <v>2</v>
      </c>
      <c r="B123" s="4" t="s">
        <v>19</v>
      </c>
      <c r="C123" s="4" t="s">
        <v>20</v>
      </c>
      <c r="D123" s="4" t="s">
        <v>10</v>
      </c>
      <c r="E123" s="4" t="s">
        <v>11</v>
      </c>
      <c r="F123" s="4">
        <v>1999</v>
      </c>
      <c r="G123" s="4" t="s">
        <v>12</v>
      </c>
      <c r="H123" s="4">
        <v>503000</v>
      </c>
      <c r="I123" s="4"/>
    </row>
    <row r="124" spans="1:9" x14ac:dyDescent="0.25">
      <c r="A124" s="4">
        <v>3</v>
      </c>
      <c r="B124" s="4" t="s">
        <v>19</v>
      </c>
      <c r="C124" s="4" t="s">
        <v>20</v>
      </c>
      <c r="D124" s="4" t="s">
        <v>10</v>
      </c>
      <c r="E124" s="4" t="s">
        <v>11</v>
      </c>
      <c r="F124" s="4">
        <v>2000</v>
      </c>
      <c r="G124" s="4" t="s">
        <v>12</v>
      </c>
      <c r="H124" s="4">
        <v>546000</v>
      </c>
      <c r="I124" s="4"/>
    </row>
    <row r="125" spans="1:9" x14ac:dyDescent="0.25">
      <c r="A125" s="4">
        <v>4</v>
      </c>
      <c r="B125" s="4" t="s">
        <v>19</v>
      </c>
      <c r="C125" s="4" t="s">
        <v>20</v>
      </c>
      <c r="D125" s="4" t="s">
        <v>10</v>
      </c>
      <c r="E125" s="4" t="s">
        <v>11</v>
      </c>
      <c r="F125" s="4">
        <v>2001</v>
      </c>
      <c r="G125" s="4" t="s">
        <v>12</v>
      </c>
      <c r="H125" s="4">
        <v>578000</v>
      </c>
      <c r="I125" s="4"/>
    </row>
    <row r="126" spans="1:9" x14ac:dyDescent="0.25">
      <c r="A126" s="4">
        <v>5</v>
      </c>
      <c r="B126" s="4" t="s">
        <v>19</v>
      </c>
      <c r="C126" s="4" t="s">
        <v>20</v>
      </c>
      <c r="D126" s="4" t="s">
        <v>10</v>
      </c>
      <c r="E126" s="4" t="s">
        <v>11</v>
      </c>
      <c r="F126" s="4">
        <v>2002</v>
      </c>
      <c r="G126" s="4" t="s">
        <v>12</v>
      </c>
      <c r="H126" s="4">
        <v>524000</v>
      </c>
      <c r="I126" s="4"/>
    </row>
    <row r="127" spans="1:9" x14ac:dyDescent="0.25">
      <c r="A127" s="4">
        <v>6</v>
      </c>
      <c r="B127" s="4" t="s">
        <v>19</v>
      </c>
      <c r="C127" s="4" t="s">
        <v>20</v>
      </c>
      <c r="D127" s="4" t="s">
        <v>10</v>
      </c>
      <c r="E127" s="4" t="s">
        <v>11</v>
      </c>
      <c r="F127" s="4">
        <v>2003</v>
      </c>
      <c r="G127" s="4" t="s">
        <v>12</v>
      </c>
      <c r="H127" s="4">
        <v>532000</v>
      </c>
      <c r="I127" s="4"/>
    </row>
    <row r="128" spans="1:9" x14ac:dyDescent="0.25">
      <c r="A128" s="4">
        <v>7</v>
      </c>
      <c r="B128" s="4" t="s">
        <v>19</v>
      </c>
      <c r="C128" s="4" t="s">
        <v>20</v>
      </c>
      <c r="D128" s="4" t="s">
        <v>10</v>
      </c>
      <c r="E128" s="4" t="s">
        <v>11</v>
      </c>
      <c r="F128" s="4">
        <v>2004</v>
      </c>
      <c r="G128" s="4" t="s">
        <v>12</v>
      </c>
      <c r="H128" s="4">
        <v>575000</v>
      </c>
      <c r="I128" s="4"/>
    </row>
    <row r="129" spans="1:9" x14ac:dyDescent="0.25">
      <c r="A129" s="4">
        <v>8</v>
      </c>
      <c r="B129" s="4" t="s">
        <v>19</v>
      </c>
      <c r="C129" s="4" t="s">
        <v>20</v>
      </c>
      <c r="D129" s="4" t="s">
        <v>10</v>
      </c>
      <c r="E129" s="4" t="s">
        <v>11</v>
      </c>
      <c r="F129" s="4">
        <v>2005</v>
      </c>
      <c r="G129" s="4" t="s">
        <v>12</v>
      </c>
      <c r="H129" s="4">
        <v>623000</v>
      </c>
      <c r="I129" s="4"/>
    </row>
    <row r="130" spans="1:9" x14ac:dyDescent="0.25">
      <c r="A130" s="4">
        <v>9</v>
      </c>
      <c r="B130" s="4" t="s">
        <v>19</v>
      </c>
      <c r="C130" s="4" t="s">
        <v>20</v>
      </c>
      <c r="D130" s="4" t="s">
        <v>10</v>
      </c>
      <c r="E130" s="4" t="s">
        <v>11</v>
      </c>
      <c r="F130" s="4">
        <v>2006</v>
      </c>
      <c r="G130" s="4" t="s">
        <v>12</v>
      </c>
      <c r="H130" s="4">
        <v>751000</v>
      </c>
      <c r="I130" s="4"/>
    </row>
    <row r="131" spans="1:9" x14ac:dyDescent="0.25">
      <c r="A131" s="4">
        <v>10</v>
      </c>
      <c r="B131" s="4" t="s">
        <v>19</v>
      </c>
      <c r="C131" s="4" t="s">
        <v>20</v>
      </c>
      <c r="D131" s="4" t="s">
        <v>10</v>
      </c>
      <c r="E131" s="4" t="s">
        <v>11</v>
      </c>
      <c r="F131" s="4">
        <v>2007</v>
      </c>
      <c r="G131" s="4" t="s">
        <v>12</v>
      </c>
      <c r="H131" s="4">
        <v>657000</v>
      </c>
      <c r="I131" s="4"/>
    </row>
    <row r="132" spans="1:9" x14ac:dyDescent="0.25">
      <c r="A132" s="4">
        <v>11</v>
      </c>
      <c r="B132" s="4" t="s">
        <v>19</v>
      </c>
      <c r="C132" s="4" t="s">
        <v>20</v>
      </c>
      <c r="D132" s="4" t="s">
        <v>10</v>
      </c>
      <c r="E132" s="4" t="s">
        <v>11</v>
      </c>
      <c r="F132" s="4">
        <v>2008</v>
      </c>
      <c r="G132" s="4" t="s">
        <v>12</v>
      </c>
      <c r="H132" s="4">
        <v>655000</v>
      </c>
      <c r="I132" s="4"/>
    </row>
    <row r="133" spans="1:9" x14ac:dyDescent="0.25">
      <c r="A133" s="4">
        <v>12</v>
      </c>
      <c r="B133" s="4" t="s">
        <v>19</v>
      </c>
      <c r="C133" s="4" t="s">
        <v>20</v>
      </c>
      <c r="D133" s="4" t="s">
        <v>10</v>
      </c>
      <c r="E133" s="4" t="s">
        <v>11</v>
      </c>
      <c r="F133" s="4">
        <v>2009</v>
      </c>
      <c r="G133" s="4" t="s">
        <v>12</v>
      </c>
      <c r="H133" s="4">
        <v>621000</v>
      </c>
      <c r="I133" s="4"/>
    </row>
    <row r="134" spans="1:9" x14ac:dyDescent="0.25">
      <c r="A134" s="4">
        <v>13</v>
      </c>
      <c r="B134" s="4" t="s">
        <v>19</v>
      </c>
      <c r="C134" s="4" t="s">
        <v>20</v>
      </c>
      <c r="D134" s="4" t="s">
        <v>10</v>
      </c>
      <c r="E134" s="4" t="s">
        <v>11</v>
      </c>
      <c r="F134" s="4">
        <v>2010</v>
      </c>
      <c r="G134" s="4" t="s">
        <v>12</v>
      </c>
      <c r="H134" s="4">
        <v>613000</v>
      </c>
      <c r="I134" s="4"/>
    </row>
    <row r="135" spans="1:9" x14ac:dyDescent="0.25">
      <c r="A135" s="4">
        <v>14</v>
      </c>
      <c r="B135" s="4" t="s">
        <v>19</v>
      </c>
      <c r="C135" s="4" t="s">
        <v>20</v>
      </c>
      <c r="D135" s="4" t="s">
        <v>10</v>
      </c>
      <c r="E135" s="4" t="s">
        <v>11</v>
      </c>
      <c r="F135" s="4">
        <v>2011</v>
      </c>
      <c r="G135" s="4" t="s">
        <v>12</v>
      </c>
      <c r="H135" s="4">
        <v>707000</v>
      </c>
      <c r="I135" s="4"/>
    </row>
    <row r="136" spans="1:9" x14ac:dyDescent="0.25">
      <c r="A136" s="4">
        <v>15</v>
      </c>
      <c r="B136" s="4" t="s">
        <v>19</v>
      </c>
      <c r="C136" s="4" t="s">
        <v>20</v>
      </c>
      <c r="D136" s="4" t="s">
        <v>10</v>
      </c>
      <c r="E136" s="4" t="s">
        <v>11</v>
      </c>
      <c r="F136" s="4">
        <v>2012</v>
      </c>
      <c r="G136" s="4" t="s">
        <v>12</v>
      </c>
      <c r="H136" s="4">
        <v>1012000</v>
      </c>
      <c r="I136" s="4"/>
    </row>
    <row r="137" spans="1:9" x14ac:dyDescent="0.25">
      <c r="A137" s="4">
        <v>16</v>
      </c>
      <c r="B137" s="4" t="s">
        <v>19</v>
      </c>
      <c r="C137" s="4" t="s">
        <v>20</v>
      </c>
      <c r="D137" s="4" t="s">
        <v>10</v>
      </c>
      <c r="E137" s="4" t="s">
        <v>11</v>
      </c>
      <c r="F137" s="4">
        <v>2013</v>
      </c>
      <c r="G137" s="4" t="s">
        <v>12</v>
      </c>
      <c r="H137" s="4">
        <v>1025000</v>
      </c>
      <c r="I137" s="4"/>
    </row>
    <row r="138" spans="1:9" x14ac:dyDescent="0.25">
      <c r="A138" s="4">
        <v>17</v>
      </c>
      <c r="B138" s="4" t="s">
        <v>19</v>
      </c>
      <c r="C138" s="4" t="s">
        <v>20</v>
      </c>
      <c r="D138" s="4" t="s">
        <v>10</v>
      </c>
      <c r="E138" s="4" t="s">
        <v>11</v>
      </c>
      <c r="F138" s="4">
        <v>2014</v>
      </c>
      <c r="G138" s="4" t="s">
        <v>12</v>
      </c>
      <c r="H138" s="4">
        <v>876558</v>
      </c>
      <c r="I138" s="4"/>
    </row>
    <row r="139" spans="1:9" x14ac:dyDescent="0.25">
      <c r="A139" s="4">
        <v>18</v>
      </c>
      <c r="B139" s="4" t="s">
        <v>19</v>
      </c>
      <c r="C139" s="4" t="s">
        <v>20</v>
      </c>
      <c r="D139" s="4" t="s">
        <v>10</v>
      </c>
      <c r="E139" s="4" t="s">
        <v>11</v>
      </c>
      <c r="F139" s="4">
        <v>2015</v>
      </c>
      <c r="G139" s="4" t="s">
        <v>12</v>
      </c>
      <c r="H139" s="4">
        <v>837880</v>
      </c>
      <c r="I139" s="4"/>
    </row>
    <row r="140" spans="1:9" x14ac:dyDescent="0.25">
      <c r="A140" s="4">
        <v>19</v>
      </c>
      <c r="B140" s="4" t="s">
        <v>19</v>
      </c>
      <c r="C140" s="4" t="s">
        <v>20</v>
      </c>
      <c r="D140" s="4" t="s">
        <v>10</v>
      </c>
      <c r="E140" s="4" t="s">
        <v>11</v>
      </c>
      <c r="F140" s="4">
        <v>2016</v>
      </c>
      <c r="G140" s="4" t="s">
        <v>12</v>
      </c>
      <c r="H140" s="4">
        <v>807602</v>
      </c>
      <c r="I140" s="4"/>
    </row>
    <row r="141" spans="1:9" x14ac:dyDescent="0.25">
      <c r="A141" s="4">
        <v>20</v>
      </c>
      <c r="B141" s="4" t="s">
        <v>19</v>
      </c>
      <c r="C141" s="4" t="s">
        <v>20</v>
      </c>
      <c r="D141" s="4" t="s">
        <v>10</v>
      </c>
      <c r="E141" s="4" t="s">
        <v>11</v>
      </c>
      <c r="F141" s="4">
        <v>2017</v>
      </c>
      <c r="G141" s="4" t="s">
        <v>12</v>
      </c>
      <c r="H141" s="4">
        <v>874685</v>
      </c>
      <c r="I141" s="4"/>
    </row>
    <row r="142" spans="1:9" x14ac:dyDescent="0.25">
      <c r="A142" s="4">
        <v>1</v>
      </c>
      <c r="B142" s="4" t="s">
        <v>19</v>
      </c>
      <c r="C142" s="4" t="s">
        <v>20</v>
      </c>
      <c r="D142" s="4" t="s">
        <v>10</v>
      </c>
      <c r="E142" s="4" t="s">
        <v>13</v>
      </c>
      <c r="F142" s="4">
        <v>1998</v>
      </c>
      <c r="G142" s="4" t="s">
        <v>12</v>
      </c>
      <c r="H142" s="4">
        <v>2926000</v>
      </c>
      <c r="I142" s="4"/>
    </row>
    <row r="143" spans="1:9" x14ac:dyDescent="0.25">
      <c r="A143" s="4">
        <v>2</v>
      </c>
      <c r="B143" s="4" t="s">
        <v>19</v>
      </c>
      <c r="C143" s="4" t="s">
        <v>20</v>
      </c>
      <c r="D143" s="4" t="s">
        <v>10</v>
      </c>
      <c r="E143" s="4" t="s">
        <v>13</v>
      </c>
      <c r="F143" s="4">
        <v>1999</v>
      </c>
      <c r="G143" s="4" t="s">
        <v>12</v>
      </c>
      <c r="H143" s="4">
        <v>2983000</v>
      </c>
      <c r="I143" s="4"/>
    </row>
    <row r="144" spans="1:9" x14ac:dyDescent="0.25">
      <c r="A144" s="4">
        <v>3</v>
      </c>
      <c r="B144" s="4" t="s">
        <v>19</v>
      </c>
      <c r="C144" s="4" t="s">
        <v>20</v>
      </c>
      <c r="D144" s="4" t="s">
        <v>10</v>
      </c>
      <c r="E144" s="4" t="s">
        <v>13</v>
      </c>
      <c r="F144" s="4">
        <v>2000</v>
      </c>
      <c r="G144" s="4" t="s">
        <v>12</v>
      </c>
      <c r="H144" s="4">
        <v>3123000</v>
      </c>
      <c r="I144" s="4"/>
    </row>
    <row r="145" spans="1:9" x14ac:dyDescent="0.25">
      <c r="A145" s="4">
        <v>4</v>
      </c>
      <c r="B145" s="4" t="s">
        <v>19</v>
      </c>
      <c r="C145" s="4" t="s">
        <v>20</v>
      </c>
      <c r="D145" s="4" t="s">
        <v>10</v>
      </c>
      <c r="E145" s="4" t="s">
        <v>13</v>
      </c>
      <c r="F145" s="4">
        <v>2001</v>
      </c>
      <c r="G145" s="4" t="s">
        <v>12</v>
      </c>
      <c r="H145" s="4">
        <v>2890000</v>
      </c>
      <c r="I145" s="4"/>
    </row>
    <row r="146" spans="1:9" x14ac:dyDescent="0.25">
      <c r="A146" s="4">
        <v>5</v>
      </c>
      <c r="B146" s="4" t="s">
        <v>19</v>
      </c>
      <c r="C146" s="4" t="s">
        <v>20</v>
      </c>
      <c r="D146" s="4" t="s">
        <v>10</v>
      </c>
      <c r="E146" s="4" t="s">
        <v>13</v>
      </c>
      <c r="F146" s="4">
        <v>2002</v>
      </c>
      <c r="G146" s="4" t="s">
        <v>12</v>
      </c>
      <c r="H146" s="4">
        <v>3117000</v>
      </c>
      <c r="I146" s="4"/>
    </row>
    <row r="147" spans="1:9" x14ac:dyDescent="0.25">
      <c r="A147" s="4">
        <v>6</v>
      </c>
      <c r="B147" s="4" t="s">
        <v>19</v>
      </c>
      <c r="C147" s="4" t="s">
        <v>20</v>
      </c>
      <c r="D147" s="4" t="s">
        <v>10</v>
      </c>
      <c r="E147" s="4" t="s">
        <v>13</v>
      </c>
      <c r="F147" s="4">
        <v>2003</v>
      </c>
      <c r="G147" s="4" t="s">
        <v>12</v>
      </c>
      <c r="H147" s="4">
        <v>3315000</v>
      </c>
      <c r="I147" s="4"/>
    </row>
    <row r="148" spans="1:9" x14ac:dyDescent="0.25">
      <c r="A148" s="4">
        <v>7</v>
      </c>
      <c r="B148" s="4" t="s">
        <v>19</v>
      </c>
      <c r="C148" s="4" t="s">
        <v>20</v>
      </c>
      <c r="D148" s="4" t="s">
        <v>10</v>
      </c>
      <c r="E148" s="4" t="s">
        <v>13</v>
      </c>
      <c r="F148" s="4">
        <v>2004</v>
      </c>
      <c r="G148" s="4" t="s">
        <v>12</v>
      </c>
      <c r="H148" s="4">
        <v>3266000</v>
      </c>
      <c r="I148" s="4"/>
    </row>
    <row r="149" spans="1:9" x14ac:dyDescent="0.25">
      <c r="A149" s="4">
        <v>8</v>
      </c>
      <c r="B149" s="4" t="s">
        <v>19</v>
      </c>
      <c r="C149" s="4" t="s">
        <v>20</v>
      </c>
      <c r="D149" s="4" t="s">
        <v>10</v>
      </c>
      <c r="E149" s="4" t="s">
        <v>13</v>
      </c>
      <c r="F149" s="4">
        <v>2005</v>
      </c>
      <c r="G149" s="4" t="s">
        <v>12</v>
      </c>
      <c r="H149" s="4">
        <v>3395000</v>
      </c>
      <c r="I149" s="4"/>
    </row>
    <row r="150" spans="1:9" x14ac:dyDescent="0.25">
      <c r="A150" s="4">
        <v>9</v>
      </c>
      <c r="B150" s="4" t="s">
        <v>19</v>
      </c>
      <c r="C150" s="4" t="s">
        <v>20</v>
      </c>
      <c r="D150" s="4" t="s">
        <v>10</v>
      </c>
      <c r="E150" s="4" t="s">
        <v>13</v>
      </c>
      <c r="F150" s="4">
        <v>2006</v>
      </c>
      <c r="G150" s="4" t="s">
        <v>12</v>
      </c>
      <c r="H150" s="4">
        <v>3701000</v>
      </c>
      <c r="I150" s="4"/>
    </row>
    <row r="151" spans="1:9" x14ac:dyDescent="0.25">
      <c r="A151" s="4">
        <v>10</v>
      </c>
      <c r="B151" s="4" t="s">
        <v>19</v>
      </c>
      <c r="C151" s="4" t="s">
        <v>20</v>
      </c>
      <c r="D151" s="4" t="s">
        <v>10</v>
      </c>
      <c r="E151" s="4" t="s">
        <v>13</v>
      </c>
      <c r="F151" s="4">
        <v>2007</v>
      </c>
      <c r="G151" s="4" t="s">
        <v>12</v>
      </c>
      <c r="H151" s="4">
        <v>3553000</v>
      </c>
      <c r="I151" s="4"/>
    </row>
    <row r="152" spans="1:9" x14ac:dyDescent="0.25">
      <c r="A152" s="4">
        <v>11</v>
      </c>
      <c r="B152" s="4" t="s">
        <v>19</v>
      </c>
      <c r="C152" s="4" t="s">
        <v>20</v>
      </c>
      <c r="D152" s="4" t="s">
        <v>10</v>
      </c>
      <c r="E152" s="4" t="s">
        <v>13</v>
      </c>
      <c r="F152" s="4">
        <v>2008</v>
      </c>
      <c r="G152" s="4" t="s">
        <v>12</v>
      </c>
      <c r="H152" s="4">
        <v>3814000</v>
      </c>
      <c r="I152" s="4"/>
    </row>
    <row r="153" spans="1:9" x14ac:dyDescent="0.25">
      <c r="A153" s="4">
        <v>12</v>
      </c>
      <c r="B153" s="4" t="s">
        <v>19</v>
      </c>
      <c r="C153" s="4" t="s">
        <v>20</v>
      </c>
      <c r="D153" s="4" t="s">
        <v>10</v>
      </c>
      <c r="E153" s="4" t="s">
        <v>13</v>
      </c>
      <c r="F153" s="4">
        <v>2009</v>
      </c>
      <c r="G153" s="4" t="s">
        <v>12</v>
      </c>
      <c r="H153" s="4">
        <v>3621000</v>
      </c>
      <c r="I153" s="4"/>
    </row>
    <row r="154" spans="1:9" x14ac:dyDescent="0.25">
      <c r="A154" s="4">
        <v>13</v>
      </c>
      <c r="B154" s="4" t="s">
        <v>19</v>
      </c>
      <c r="C154" s="4" t="s">
        <v>20</v>
      </c>
      <c r="D154" s="4" t="s">
        <v>10</v>
      </c>
      <c r="E154" s="4" t="s">
        <v>13</v>
      </c>
      <c r="F154" s="4">
        <v>2010</v>
      </c>
      <c r="G154" s="4" t="s">
        <v>12</v>
      </c>
      <c r="H154" s="4">
        <v>3864000</v>
      </c>
      <c r="I154" s="4"/>
    </row>
    <row r="155" spans="1:9" x14ac:dyDescent="0.25">
      <c r="A155" s="4">
        <v>14</v>
      </c>
      <c r="B155" s="4" t="s">
        <v>19</v>
      </c>
      <c r="C155" s="4" t="s">
        <v>20</v>
      </c>
      <c r="D155" s="4" t="s">
        <v>10</v>
      </c>
      <c r="E155" s="4" t="s">
        <v>13</v>
      </c>
      <c r="F155" s="4">
        <v>2011</v>
      </c>
      <c r="G155" s="4" t="s">
        <v>12</v>
      </c>
      <c r="H155" s="4">
        <v>4551000</v>
      </c>
      <c r="I155" s="4"/>
    </row>
    <row r="156" spans="1:9" x14ac:dyDescent="0.25">
      <c r="A156" s="4">
        <v>15</v>
      </c>
      <c r="B156" s="4" t="s">
        <v>19</v>
      </c>
      <c r="C156" s="4" t="s">
        <v>20</v>
      </c>
      <c r="D156" s="4" t="s">
        <v>10</v>
      </c>
      <c r="E156" s="4" t="s">
        <v>13</v>
      </c>
      <c r="F156" s="4">
        <v>2012</v>
      </c>
      <c r="G156" s="4" t="s">
        <v>12</v>
      </c>
      <c r="H156" s="4">
        <v>4702000</v>
      </c>
      <c r="I156" s="4"/>
    </row>
    <row r="157" spans="1:9" x14ac:dyDescent="0.25">
      <c r="A157" s="4">
        <v>16</v>
      </c>
      <c r="B157" s="4" t="s">
        <v>19</v>
      </c>
      <c r="C157" s="4" t="s">
        <v>20</v>
      </c>
      <c r="D157" s="4" t="s">
        <v>10</v>
      </c>
      <c r="E157" s="4" t="s">
        <v>13</v>
      </c>
      <c r="F157" s="4">
        <v>2013</v>
      </c>
      <c r="G157" s="4" t="s">
        <v>12</v>
      </c>
      <c r="H157" s="4">
        <v>4411000</v>
      </c>
      <c r="I157" s="4"/>
    </row>
    <row r="158" spans="1:9" x14ac:dyDescent="0.25">
      <c r="A158" s="4">
        <v>17</v>
      </c>
      <c r="B158" s="4" t="s">
        <v>19</v>
      </c>
      <c r="C158" s="4" t="s">
        <v>20</v>
      </c>
      <c r="D158" s="4" t="s">
        <v>10</v>
      </c>
      <c r="E158" s="4" t="s">
        <v>13</v>
      </c>
      <c r="F158" s="4">
        <v>2014</v>
      </c>
      <c r="G158" s="4" t="s">
        <v>12</v>
      </c>
      <c r="H158" s="4">
        <v>4120032</v>
      </c>
      <c r="I158" s="4"/>
    </row>
    <row r="159" spans="1:9" x14ac:dyDescent="0.25">
      <c r="A159" s="4">
        <v>18</v>
      </c>
      <c r="B159" s="4" t="s">
        <v>19</v>
      </c>
      <c r="C159" s="4" t="s">
        <v>20</v>
      </c>
      <c r="D159" s="4" t="s">
        <v>10</v>
      </c>
      <c r="E159" s="4" t="s">
        <v>13</v>
      </c>
      <c r="F159" s="4">
        <v>2015</v>
      </c>
      <c r="G159" s="4" t="s">
        <v>12</v>
      </c>
      <c r="H159" s="4">
        <v>4340591</v>
      </c>
      <c r="I159" s="4"/>
    </row>
    <row r="160" spans="1:9" x14ac:dyDescent="0.25">
      <c r="A160" s="4">
        <v>19</v>
      </c>
      <c r="B160" s="4" t="s">
        <v>19</v>
      </c>
      <c r="C160" s="4" t="s">
        <v>20</v>
      </c>
      <c r="D160" s="4" t="s">
        <v>10</v>
      </c>
      <c r="E160" s="4" t="s">
        <v>13</v>
      </c>
      <c r="F160" s="4">
        <v>2016</v>
      </c>
      <c r="G160" s="4" t="s">
        <v>12</v>
      </c>
      <c r="H160" s="4">
        <v>4357677</v>
      </c>
      <c r="I160" s="4"/>
    </row>
    <row r="161" spans="1:9" x14ac:dyDescent="0.25">
      <c r="A161" s="4">
        <v>20</v>
      </c>
      <c r="B161" s="4" t="s">
        <v>19</v>
      </c>
      <c r="C161" s="4" t="s">
        <v>20</v>
      </c>
      <c r="D161" s="4" t="s">
        <v>10</v>
      </c>
      <c r="E161" s="4" t="s">
        <v>13</v>
      </c>
      <c r="F161" s="4">
        <v>2017</v>
      </c>
      <c r="G161" s="4" t="s">
        <v>12</v>
      </c>
      <c r="H161" s="4">
        <v>4432440</v>
      </c>
      <c r="I161" s="4"/>
    </row>
    <row r="162" spans="1:9" x14ac:dyDescent="0.25">
      <c r="A162" s="4">
        <v>1</v>
      </c>
      <c r="B162" s="4" t="s">
        <v>21</v>
      </c>
      <c r="C162" s="4" t="s">
        <v>22</v>
      </c>
      <c r="D162" s="4" t="s">
        <v>10</v>
      </c>
      <c r="E162" s="4" t="s">
        <v>11</v>
      </c>
      <c r="F162" s="4">
        <v>1998</v>
      </c>
      <c r="G162" s="4" t="s">
        <v>12</v>
      </c>
      <c r="H162" s="4">
        <v>32755</v>
      </c>
      <c r="I162" s="4"/>
    </row>
    <row r="163" spans="1:9" x14ac:dyDescent="0.25">
      <c r="A163" s="4">
        <v>2</v>
      </c>
      <c r="B163" s="4" t="s">
        <v>21</v>
      </c>
      <c r="C163" s="4" t="s">
        <v>22</v>
      </c>
      <c r="D163" s="4" t="s">
        <v>10</v>
      </c>
      <c r="E163" s="4" t="s">
        <v>11</v>
      </c>
      <c r="F163" s="4">
        <v>1999</v>
      </c>
      <c r="G163" s="4" t="s">
        <v>12</v>
      </c>
      <c r="H163" s="4">
        <v>35094</v>
      </c>
      <c r="I163" s="4"/>
    </row>
    <row r="164" spans="1:9" x14ac:dyDescent="0.25">
      <c r="A164" s="4">
        <v>3</v>
      </c>
      <c r="B164" s="4" t="s">
        <v>21</v>
      </c>
      <c r="C164" s="4" t="s">
        <v>22</v>
      </c>
      <c r="D164" s="4" t="s">
        <v>10</v>
      </c>
      <c r="E164" s="4" t="s">
        <v>11</v>
      </c>
      <c r="F164" s="4">
        <v>2000</v>
      </c>
      <c r="G164" s="4" t="s">
        <v>12</v>
      </c>
      <c r="H164" s="4">
        <v>19420</v>
      </c>
      <c r="I164" s="4"/>
    </row>
    <row r="165" spans="1:9" x14ac:dyDescent="0.25">
      <c r="A165" s="4">
        <v>4</v>
      </c>
      <c r="B165" s="4" t="s">
        <v>21</v>
      </c>
      <c r="C165" s="4" t="s">
        <v>22</v>
      </c>
      <c r="D165" s="4" t="s">
        <v>10</v>
      </c>
      <c r="E165" s="4" t="s">
        <v>11</v>
      </c>
      <c r="F165" s="4">
        <v>2001</v>
      </c>
      <c r="G165" s="4" t="s">
        <v>12</v>
      </c>
      <c r="H165" s="4">
        <v>16930</v>
      </c>
      <c r="I165" s="4"/>
    </row>
    <row r="166" spans="1:9" x14ac:dyDescent="0.25">
      <c r="A166" s="4">
        <v>5</v>
      </c>
      <c r="B166" s="4" t="s">
        <v>21</v>
      </c>
      <c r="C166" s="4" t="s">
        <v>22</v>
      </c>
      <c r="D166" s="4" t="s">
        <v>10</v>
      </c>
      <c r="E166" s="4" t="s">
        <v>11</v>
      </c>
      <c r="F166" s="4">
        <v>2002</v>
      </c>
      <c r="G166" s="4" t="s">
        <v>12</v>
      </c>
      <c r="H166" s="4">
        <v>13730</v>
      </c>
      <c r="I166" s="4"/>
    </row>
    <row r="167" spans="1:9" x14ac:dyDescent="0.25">
      <c r="A167" s="4">
        <v>6</v>
      </c>
      <c r="B167" s="4" t="s">
        <v>21</v>
      </c>
      <c r="C167" s="4" t="s">
        <v>22</v>
      </c>
      <c r="D167" s="4" t="s">
        <v>10</v>
      </c>
      <c r="E167" s="4" t="s">
        <v>11</v>
      </c>
      <c r="F167" s="4">
        <v>2003</v>
      </c>
      <c r="G167" s="4" t="s">
        <v>12</v>
      </c>
      <c r="H167" s="4">
        <v>11019</v>
      </c>
      <c r="I167" s="4"/>
    </row>
    <row r="168" spans="1:9" x14ac:dyDescent="0.25">
      <c r="A168" s="4">
        <v>7</v>
      </c>
      <c r="B168" s="4" t="s">
        <v>21</v>
      </c>
      <c r="C168" s="4" t="s">
        <v>22</v>
      </c>
      <c r="D168" s="4" t="s">
        <v>10</v>
      </c>
      <c r="E168" s="4" t="s">
        <v>11</v>
      </c>
      <c r="F168" s="4">
        <v>2004</v>
      </c>
      <c r="G168" s="4" t="s">
        <v>12</v>
      </c>
      <c r="H168" s="4">
        <v>8853</v>
      </c>
      <c r="I168" s="4"/>
    </row>
    <row r="169" spans="1:9" x14ac:dyDescent="0.25">
      <c r="A169" s="4">
        <v>8</v>
      </c>
      <c r="B169" s="4" t="s">
        <v>21</v>
      </c>
      <c r="C169" s="4" t="s">
        <v>22</v>
      </c>
      <c r="D169" s="4" t="s">
        <v>10</v>
      </c>
      <c r="E169" s="4" t="s">
        <v>11</v>
      </c>
      <c r="F169" s="4">
        <v>2005</v>
      </c>
      <c r="G169" s="4" t="s">
        <v>12</v>
      </c>
      <c r="H169" s="4">
        <v>7699</v>
      </c>
      <c r="I169" s="4"/>
    </row>
    <row r="170" spans="1:9" x14ac:dyDescent="0.25">
      <c r="A170" s="4">
        <v>9</v>
      </c>
      <c r="B170" s="4" t="s">
        <v>21</v>
      </c>
      <c r="C170" s="4" t="s">
        <v>22</v>
      </c>
      <c r="D170" s="4" t="s">
        <v>10</v>
      </c>
      <c r="E170" s="4" t="s">
        <v>11</v>
      </c>
      <c r="F170" s="4">
        <v>2006</v>
      </c>
      <c r="G170" s="4" t="s">
        <v>12</v>
      </c>
      <c r="H170" s="4">
        <v>6039</v>
      </c>
      <c r="I170" s="4"/>
    </row>
    <row r="171" spans="1:9" x14ac:dyDescent="0.25">
      <c r="A171" s="4">
        <v>10</v>
      </c>
      <c r="B171" s="4" t="s">
        <v>21</v>
      </c>
      <c r="C171" s="4" t="s">
        <v>22</v>
      </c>
      <c r="D171" s="4" t="s">
        <v>10</v>
      </c>
      <c r="E171" s="4" t="s">
        <v>11</v>
      </c>
      <c r="F171" s="4">
        <v>2007</v>
      </c>
      <c r="G171" s="4" t="s">
        <v>12</v>
      </c>
      <c r="H171" s="4">
        <v>18616</v>
      </c>
      <c r="I171" s="4"/>
    </row>
    <row r="172" spans="1:9" x14ac:dyDescent="0.25">
      <c r="A172" s="4">
        <v>11</v>
      </c>
      <c r="B172" s="4" t="s">
        <v>21</v>
      </c>
      <c r="C172" s="4" t="s">
        <v>22</v>
      </c>
      <c r="D172" s="4" t="s">
        <v>10</v>
      </c>
      <c r="E172" s="4" t="s">
        <v>11</v>
      </c>
      <c r="F172" s="4">
        <v>2008</v>
      </c>
      <c r="G172" s="4" t="s">
        <v>12</v>
      </c>
      <c r="H172" s="4">
        <v>18349</v>
      </c>
      <c r="I172" s="4"/>
    </row>
    <row r="173" spans="1:9" x14ac:dyDescent="0.25">
      <c r="A173" s="4">
        <v>12</v>
      </c>
      <c r="B173" s="4" t="s">
        <v>21</v>
      </c>
      <c r="C173" s="4" t="s">
        <v>22</v>
      </c>
      <c r="D173" s="4" t="s">
        <v>10</v>
      </c>
      <c r="E173" s="4" t="s">
        <v>11</v>
      </c>
      <c r="F173" s="4">
        <v>2009</v>
      </c>
      <c r="G173" s="4" t="s">
        <v>12</v>
      </c>
      <c r="H173" s="4">
        <v>7830</v>
      </c>
      <c r="I173" s="4"/>
    </row>
    <row r="174" spans="1:9" x14ac:dyDescent="0.25">
      <c r="A174" s="4">
        <v>13</v>
      </c>
      <c r="B174" s="4" t="s">
        <v>21</v>
      </c>
      <c r="C174" s="4" t="s">
        <v>22</v>
      </c>
      <c r="D174" s="4" t="s">
        <v>10</v>
      </c>
      <c r="E174" s="4" t="s">
        <v>11</v>
      </c>
      <c r="F174" s="4">
        <v>2010</v>
      </c>
      <c r="G174" s="4" t="s">
        <v>12</v>
      </c>
      <c r="H174" s="4">
        <v>8223</v>
      </c>
      <c r="I174" s="4"/>
    </row>
    <row r="175" spans="1:9" x14ac:dyDescent="0.25">
      <c r="A175" s="4">
        <v>14</v>
      </c>
      <c r="B175" s="4" t="s">
        <v>21</v>
      </c>
      <c r="C175" s="4" t="s">
        <v>22</v>
      </c>
      <c r="D175" s="4" t="s">
        <v>10</v>
      </c>
      <c r="E175" s="4" t="s">
        <v>11</v>
      </c>
      <c r="F175" s="4">
        <v>2011</v>
      </c>
      <c r="G175" s="4" t="s">
        <v>12</v>
      </c>
      <c r="H175" s="4">
        <v>7565</v>
      </c>
      <c r="I175" s="4"/>
    </row>
    <row r="176" spans="1:9" x14ac:dyDescent="0.25">
      <c r="A176" s="4">
        <v>15</v>
      </c>
      <c r="B176" s="4" t="s">
        <v>21</v>
      </c>
      <c r="C176" s="4" t="s">
        <v>22</v>
      </c>
      <c r="D176" s="4" t="s">
        <v>10</v>
      </c>
      <c r="E176" s="4" t="s">
        <v>11</v>
      </c>
      <c r="F176" s="4">
        <v>2012</v>
      </c>
      <c r="G176" s="4" t="s">
        <v>12</v>
      </c>
      <c r="H176" s="4">
        <v>9193</v>
      </c>
      <c r="I176" s="4"/>
    </row>
    <row r="177" spans="1:9" x14ac:dyDescent="0.25">
      <c r="A177" s="4">
        <v>16</v>
      </c>
      <c r="B177" s="4" t="s">
        <v>21</v>
      </c>
      <c r="C177" s="4" t="s">
        <v>22</v>
      </c>
      <c r="D177" s="4" t="s">
        <v>10</v>
      </c>
      <c r="E177" s="4" t="s">
        <v>11</v>
      </c>
      <c r="F177" s="4">
        <v>2013</v>
      </c>
      <c r="G177" s="4" t="s">
        <v>12</v>
      </c>
      <c r="H177" s="4">
        <v>7319</v>
      </c>
      <c r="I177" s="4"/>
    </row>
    <row r="178" spans="1:9" x14ac:dyDescent="0.25">
      <c r="A178" s="4">
        <v>17</v>
      </c>
      <c r="B178" s="4" t="s">
        <v>21</v>
      </c>
      <c r="C178" s="4" t="s">
        <v>22</v>
      </c>
      <c r="D178" s="4" t="s">
        <v>10</v>
      </c>
      <c r="E178" s="4" t="s">
        <v>11</v>
      </c>
      <c r="F178" s="4">
        <v>2014</v>
      </c>
      <c r="G178" s="4" t="s">
        <v>12</v>
      </c>
      <c r="H178" s="4">
        <v>7090</v>
      </c>
      <c r="I178" s="4"/>
    </row>
    <row r="179" spans="1:9" x14ac:dyDescent="0.25">
      <c r="A179" s="4">
        <v>18</v>
      </c>
      <c r="B179" s="4" t="s">
        <v>21</v>
      </c>
      <c r="C179" s="4" t="s">
        <v>22</v>
      </c>
      <c r="D179" s="4" t="s">
        <v>10</v>
      </c>
      <c r="E179" s="4" t="s">
        <v>11</v>
      </c>
      <c r="F179" s="4">
        <v>2015</v>
      </c>
      <c r="G179" s="4" t="s">
        <v>12</v>
      </c>
      <c r="H179" s="4">
        <v>8704</v>
      </c>
      <c r="I179" s="4"/>
    </row>
    <row r="180" spans="1:9" x14ac:dyDescent="0.25">
      <c r="A180" s="4">
        <v>19</v>
      </c>
      <c r="B180" s="4" t="s">
        <v>21</v>
      </c>
      <c r="C180" s="4" t="s">
        <v>22</v>
      </c>
      <c r="D180" s="4" t="s">
        <v>10</v>
      </c>
      <c r="E180" s="4" t="s">
        <v>11</v>
      </c>
      <c r="F180" s="4">
        <v>2016</v>
      </c>
      <c r="G180" s="4" t="s">
        <v>12</v>
      </c>
      <c r="H180" s="4">
        <v>14203</v>
      </c>
      <c r="I180" s="4"/>
    </row>
    <row r="181" spans="1:9" x14ac:dyDescent="0.25">
      <c r="A181" s="4">
        <v>20</v>
      </c>
      <c r="B181" s="4" t="s">
        <v>21</v>
      </c>
      <c r="C181" s="4" t="s">
        <v>22</v>
      </c>
      <c r="D181" s="4" t="s">
        <v>10</v>
      </c>
      <c r="E181" s="4" t="s">
        <v>11</v>
      </c>
      <c r="F181" s="4">
        <v>2017</v>
      </c>
      <c r="G181" s="4" t="s">
        <v>12</v>
      </c>
      <c r="H181" s="4">
        <v>13943</v>
      </c>
      <c r="I181" s="4"/>
    </row>
    <row r="182" spans="1:9" x14ac:dyDescent="0.25">
      <c r="A182" s="4">
        <v>1</v>
      </c>
      <c r="B182" s="4" t="s">
        <v>21</v>
      </c>
      <c r="C182" s="4" t="s">
        <v>22</v>
      </c>
      <c r="D182" s="4" t="s">
        <v>10</v>
      </c>
      <c r="E182" s="4" t="s">
        <v>13</v>
      </c>
      <c r="F182" s="4">
        <v>1998</v>
      </c>
      <c r="G182" s="4" t="s">
        <v>12</v>
      </c>
      <c r="H182" s="4">
        <v>2587</v>
      </c>
      <c r="I182" s="4"/>
    </row>
    <row r="183" spans="1:9" x14ac:dyDescent="0.25">
      <c r="A183" s="4">
        <v>2</v>
      </c>
      <c r="B183" s="4" t="s">
        <v>21</v>
      </c>
      <c r="C183" s="4" t="s">
        <v>22</v>
      </c>
      <c r="D183" s="4" t="s">
        <v>10</v>
      </c>
      <c r="E183" s="4" t="s">
        <v>13</v>
      </c>
      <c r="F183" s="4">
        <v>1999</v>
      </c>
      <c r="G183" s="4" t="s">
        <v>12</v>
      </c>
      <c r="H183" s="4">
        <v>1357</v>
      </c>
      <c r="I183" s="4"/>
    </row>
    <row r="184" spans="1:9" x14ac:dyDescent="0.25">
      <c r="A184" s="4">
        <v>3</v>
      </c>
      <c r="B184" s="4" t="s">
        <v>21</v>
      </c>
      <c r="C184" s="4" t="s">
        <v>22</v>
      </c>
      <c r="D184" s="4" t="s">
        <v>10</v>
      </c>
      <c r="E184" s="4" t="s">
        <v>13</v>
      </c>
      <c r="F184" s="4">
        <v>2000</v>
      </c>
      <c r="G184" s="4" t="s">
        <v>12</v>
      </c>
      <c r="H184" s="4">
        <v>1160</v>
      </c>
      <c r="I184" s="4"/>
    </row>
    <row r="185" spans="1:9" x14ac:dyDescent="0.25">
      <c r="A185" s="4">
        <v>4</v>
      </c>
      <c r="B185" s="4" t="s">
        <v>21</v>
      </c>
      <c r="C185" s="4" t="s">
        <v>22</v>
      </c>
      <c r="D185" s="4" t="s">
        <v>10</v>
      </c>
      <c r="E185" s="4" t="s">
        <v>13</v>
      </c>
      <c r="F185" s="4">
        <v>2001</v>
      </c>
      <c r="G185" s="4" t="s">
        <v>12</v>
      </c>
      <c r="H185" s="4">
        <v>1380</v>
      </c>
      <c r="I185" s="4"/>
    </row>
    <row r="186" spans="1:9" x14ac:dyDescent="0.25">
      <c r="A186" s="4">
        <v>5</v>
      </c>
      <c r="B186" s="4" t="s">
        <v>21</v>
      </c>
      <c r="C186" s="4" t="s">
        <v>22</v>
      </c>
      <c r="D186" s="4" t="s">
        <v>10</v>
      </c>
      <c r="E186" s="4" t="s">
        <v>13</v>
      </c>
      <c r="F186" s="4">
        <v>2002</v>
      </c>
      <c r="G186" s="4" t="s">
        <v>12</v>
      </c>
      <c r="H186" s="4">
        <v>1700</v>
      </c>
      <c r="I186" s="4"/>
    </row>
    <row r="187" spans="1:9" x14ac:dyDescent="0.25">
      <c r="A187" s="4">
        <v>6</v>
      </c>
      <c r="B187" s="4" t="s">
        <v>21</v>
      </c>
      <c r="C187" s="4" t="s">
        <v>22</v>
      </c>
      <c r="D187" s="4" t="s">
        <v>10</v>
      </c>
      <c r="E187" s="4" t="s">
        <v>13</v>
      </c>
      <c r="F187" s="4">
        <v>2003</v>
      </c>
      <c r="G187" s="4" t="s">
        <v>12</v>
      </c>
      <c r="H187" s="4">
        <v>971</v>
      </c>
      <c r="I187" s="4"/>
    </row>
    <row r="188" spans="1:9" x14ac:dyDescent="0.25">
      <c r="A188" s="4">
        <v>7</v>
      </c>
      <c r="B188" s="4" t="s">
        <v>21</v>
      </c>
      <c r="C188" s="4" t="s">
        <v>22</v>
      </c>
      <c r="D188" s="4" t="s">
        <v>10</v>
      </c>
      <c r="E188" s="4" t="s">
        <v>13</v>
      </c>
      <c r="F188" s="4">
        <v>2004</v>
      </c>
      <c r="G188" s="4" t="s">
        <v>12</v>
      </c>
      <c r="H188" s="4">
        <v>1205</v>
      </c>
      <c r="I188" s="4"/>
    </row>
    <row r="189" spans="1:9" x14ac:dyDescent="0.25">
      <c r="A189" s="4">
        <v>8</v>
      </c>
      <c r="B189" s="4" t="s">
        <v>21</v>
      </c>
      <c r="C189" s="4" t="s">
        <v>22</v>
      </c>
      <c r="D189" s="4" t="s">
        <v>10</v>
      </c>
      <c r="E189" s="4" t="s">
        <v>13</v>
      </c>
      <c r="F189" s="4">
        <v>2005</v>
      </c>
      <c r="G189" s="4" t="s">
        <v>12</v>
      </c>
      <c r="H189" s="4">
        <v>1957</v>
      </c>
      <c r="I189" s="4"/>
    </row>
    <row r="190" spans="1:9" x14ac:dyDescent="0.25">
      <c r="A190" s="4">
        <v>9</v>
      </c>
      <c r="B190" s="4" t="s">
        <v>21</v>
      </c>
      <c r="C190" s="4" t="s">
        <v>22</v>
      </c>
      <c r="D190" s="4" t="s">
        <v>10</v>
      </c>
      <c r="E190" s="4" t="s">
        <v>13</v>
      </c>
      <c r="F190" s="4">
        <v>2006</v>
      </c>
      <c r="G190" s="4" t="s">
        <v>12</v>
      </c>
      <c r="H190" s="4">
        <v>1398</v>
      </c>
      <c r="I190" s="4"/>
    </row>
    <row r="191" spans="1:9" x14ac:dyDescent="0.25">
      <c r="A191" s="4">
        <v>10</v>
      </c>
      <c r="B191" s="4" t="s">
        <v>21</v>
      </c>
      <c r="C191" s="4" t="s">
        <v>22</v>
      </c>
      <c r="D191" s="4" t="s">
        <v>10</v>
      </c>
      <c r="E191" s="4" t="s">
        <v>13</v>
      </c>
      <c r="F191" s="4">
        <v>2007</v>
      </c>
      <c r="G191" s="4" t="s">
        <v>12</v>
      </c>
      <c r="H191" s="4">
        <v>1056</v>
      </c>
      <c r="I191" s="4"/>
    </row>
    <row r="192" spans="1:9" x14ac:dyDescent="0.25">
      <c r="A192" s="4">
        <v>11</v>
      </c>
      <c r="B192" s="4" t="s">
        <v>21</v>
      </c>
      <c r="C192" s="4" t="s">
        <v>22</v>
      </c>
      <c r="D192" s="4" t="s">
        <v>10</v>
      </c>
      <c r="E192" s="4" t="s">
        <v>13</v>
      </c>
      <c r="F192" s="4">
        <v>2008</v>
      </c>
      <c r="G192" s="4" t="s">
        <v>12</v>
      </c>
      <c r="H192" s="4">
        <v>1482</v>
      </c>
      <c r="I192" s="4"/>
    </row>
    <row r="193" spans="1:9" x14ac:dyDescent="0.25">
      <c r="A193" s="4">
        <v>12</v>
      </c>
      <c r="B193" s="4" t="s">
        <v>21</v>
      </c>
      <c r="C193" s="4" t="s">
        <v>22</v>
      </c>
      <c r="D193" s="4" t="s">
        <v>10</v>
      </c>
      <c r="E193" s="4" t="s">
        <v>13</v>
      </c>
      <c r="F193" s="4">
        <v>2009</v>
      </c>
      <c r="G193" s="4" t="s">
        <v>12</v>
      </c>
      <c r="H193" s="4">
        <v>2048</v>
      </c>
      <c r="I193" s="4"/>
    </row>
    <row r="194" spans="1:9" x14ac:dyDescent="0.25">
      <c r="A194" s="4">
        <v>13</v>
      </c>
      <c r="B194" s="4" t="s">
        <v>21</v>
      </c>
      <c r="C194" s="4" t="s">
        <v>22</v>
      </c>
      <c r="D194" s="4" t="s">
        <v>10</v>
      </c>
      <c r="E194" s="4" t="s">
        <v>13</v>
      </c>
      <c r="F194" s="4">
        <v>2010</v>
      </c>
      <c r="G194" s="4" t="s">
        <v>12</v>
      </c>
      <c r="H194" s="4">
        <v>735</v>
      </c>
      <c r="I194" s="4"/>
    </row>
    <row r="195" spans="1:9" x14ac:dyDescent="0.25">
      <c r="A195" s="4">
        <v>14</v>
      </c>
      <c r="B195" s="4" t="s">
        <v>21</v>
      </c>
      <c r="C195" s="4" t="s">
        <v>22</v>
      </c>
      <c r="D195" s="4" t="s">
        <v>10</v>
      </c>
      <c r="E195" s="4" t="s">
        <v>13</v>
      </c>
      <c r="F195" s="4">
        <v>2011</v>
      </c>
      <c r="G195" s="4" t="s">
        <v>12</v>
      </c>
      <c r="H195" s="4">
        <v>930</v>
      </c>
      <c r="I195" s="4"/>
    </row>
    <row r="196" spans="1:9" x14ac:dyDescent="0.25">
      <c r="A196" s="4">
        <v>15</v>
      </c>
      <c r="B196" s="4" t="s">
        <v>21</v>
      </c>
      <c r="C196" s="4" t="s">
        <v>22</v>
      </c>
      <c r="D196" s="4" t="s">
        <v>10</v>
      </c>
      <c r="E196" s="4" t="s">
        <v>13</v>
      </c>
      <c r="F196" s="4">
        <v>2012</v>
      </c>
      <c r="G196" s="4" t="s">
        <v>12</v>
      </c>
      <c r="H196" s="4">
        <v>1797</v>
      </c>
      <c r="I196" s="4"/>
    </row>
    <row r="197" spans="1:9" x14ac:dyDescent="0.25">
      <c r="A197" s="4">
        <v>16</v>
      </c>
      <c r="B197" s="4" t="s">
        <v>21</v>
      </c>
      <c r="C197" s="4" t="s">
        <v>22</v>
      </c>
      <c r="D197" s="4" t="s">
        <v>10</v>
      </c>
      <c r="E197" s="4" t="s">
        <v>13</v>
      </c>
      <c r="F197" s="4">
        <v>2013</v>
      </c>
      <c r="G197" s="4" t="s">
        <v>12</v>
      </c>
      <c r="H197" s="4">
        <v>2080</v>
      </c>
      <c r="I197" s="4"/>
    </row>
    <row r="198" spans="1:9" x14ac:dyDescent="0.25">
      <c r="A198" s="4">
        <v>17</v>
      </c>
      <c r="B198" s="4" t="s">
        <v>21</v>
      </c>
      <c r="C198" s="4" t="s">
        <v>22</v>
      </c>
      <c r="D198" s="4" t="s">
        <v>10</v>
      </c>
      <c r="E198" s="4" t="s">
        <v>13</v>
      </c>
      <c r="F198" s="4">
        <v>2014</v>
      </c>
      <c r="G198" s="4" t="s">
        <v>12</v>
      </c>
      <c r="H198" s="4">
        <v>1720</v>
      </c>
      <c r="I198" s="4"/>
    </row>
    <row r="199" spans="1:9" x14ac:dyDescent="0.25">
      <c r="A199" s="4">
        <v>18</v>
      </c>
      <c r="B199" s="4" t="s">
        <v>21</v>
      </c>
      <c r="C199" s="4" t="s">
        <v>22</v>
      </c>
      <c r="D199" s="4" t="s">
        <v>10</v>
      </c>
      <c r="E199" s="4" t="s">
        <v>13</v>
      </c>
      <c r="F199" s="4">
        <v>2015</v>
      </c>
      <c r="G199" s="4" t="s">
        <v>12</v>
      </c>
      <c r="H199" s="4">
        <v>1891</v>
      </c>
      <c r="I199" s="4"/>
    </row>
    <row r="200" spans="1:9" x14ac:dyDescent="0.25">
      <c r="A200" s="4">
        <v>19</v>
      </c>
      <c r="B200" s="4" t="s">
        <v>21</v>
      </c>
      <c r="C200" s="4" t="s">
        <v>22</v>
      </c>
      <c r="D200" s="4" t="s">
        <v>10</v>
      </c>
      <c r="E200" s="4" t="s">
        <v>13</v>
      </c>
      <c r="F200" s="4">
        <v>2016</v>
      </c>
      <c r="G200" s="4" t="s">
        <v>12</v>
      </c>
      <c r="H200" s="4">
        <v>1535</v>
      </c>
      <c r="I200" s="4"/>
    </row>
    <row r="201" spans="1:9" x14ac:dyDescent="0.25">
      <c r="A201" s="4">
        <v>20</v>
      </c>
      <c r="B201" s="4" t="s">
        <v>21</v>
      </c>
      <c r="C201" s="4" t="s">
        <v>22</v>
      </c>
      <c r="D201" s="4" t="s">
        <v>10</v>
      </c>
      <c r="E201" s="4" t="s">
        <v>13</v>
      </c>
      <c r="F201" s="4">
        <v>2017</v>
      </c>
      <c r="G201" s="4" t="s">
        <v>12</v>
      </c>
      <c r="H201" s="4">
        <v>1586</v>
      </c>
      <c r="I201" s="4"/>
    </row>
    <row r="202" spans="1:9" x14ac:dyDescent="0.25">
      <c r="A202" s="4">
        <v>1</v>
      </c>
      <c r="B202" s="4" t="s">
        <v>23</v>
      </c>
      <c r="C202" s="4" t="s">
        <v>24</v>
      </c>
      <c r="D202" s="4" t="s">
        <v>10</v>
      </c>
      <c r="E202" s="4" t="s">
        <v>11</v>
      </c>
      <c r="F202" s="4">
        <v>1998</v>
      </c>
      <c r="G202" s="4" t="s">
        <v>12</v>
      </c>
      <c r="H202" s="4">
        <v>12250000</v>
      </c>
      <c r="I202" s="4"/>
    </row>
    <row r="203" spans="1:9" x14ac:dyDescent="0.25">
      <c r="A203" s="4">
        <v>2</v>
      </c>
      <c r="B203" s="4" t="s">
        <v>23</v>
      </c>
      <c r="C203" s="4" t="s">
        <v>24</v>
      </c>
      <c r="D203" s="4" t="s">
        <v>10</v>
      </c>
      <c r="E203" s="4" t="s">
        <v>11</v>
      </c>
      <c r="F203" s="4">
        <v>1999</v>
      </c>
      <c r="G203" s="4" t="s">
        <v>12</v>
      </c>
      <c r="H203" s="4">
        <v>12422000</v>
      </c>
      <c r="I203" s="4"/>
    </row>
    <row r="204" spans="1:9" x14ac:dyDescent="0.25">
      <c r="A204" s="4">
        <v>3</v>
      </c>
      <c r="B204" s="4" t="s">
        <v>23</v>
      </c>
      <c r="C204" s="4" t="s">
        <v>24</v>
      </c>
      <c r="D204" s="4" t="s">
        <v>10</v>
      </c>
      <c r="E204" s="4" t="s">
        <v>11</v>
      </c>
      <c r="F204" s="4">
        <v>2000</v>
      </c>
      <c r="G204" s="4" t="s">
        <v>12</v>
      </c>
      <c r="H204" s="4">
        <v>12851000</v>
      </c>
      <c r="I204" s="4"/>
    </row>
    <row r="205" spans="1:9" x14ac:dyDescent="0.25">
      <c r="A205" s="4">
        <v>4</v>
      </c>
      <c r="B205" s="4" t="s">
        <v>23</v>
      </c>
      <c r="C205" s="4" t="s">
        <v>24</v>
      </c>
      <c r="D205" s="4" t="s">
        <v>10</v>
      </c>
      <c r="E205" s="4" t="s">
        <v>11</v>
      </c>
      <c r="F205" s="4">
        <v>2001</v>
      </c>
      <c r="G205" s="4" t="s">
        <v>12</v>
      </c>
      <c r="H205" s="4">
        <v>12680000</v>
      </c>
      <c r="I205" s="4"/>
    </row>
    <row r="206" spans="1:9" x14ac:dyDescent="0.25">
      <c r="A206" s="4">
        <v>5</v>
      </c>
      <c r="B206" s="4" t="s">
        <v>23</v>
      </c>
      <c r="C206" s="4" t="s">
        <v>24</v>
      </c>
      <c r="D206" s="4" t="s">
        <v>10</v>
      </c>
      <c r="E206" s="4" t="s">
        <v>11</v>
      </c>
      <c r="F206" s="4">
        <v>2002</v>
      </c>
      <c r="G206" s="4" t="s">
        <v>12</v>
      </c>
      <c r="H206" s="4">
        <v>13010000</v>
      </c>
      <c r="I206" s="4"/>
    </row>
    <row r="207" spans="1:9" x14ac:dyDescent="0.25">
      <c r="A207" s="4">
        <v>6</v>
      </c>
      <c r="B207" s="4" t="s">
        <v>23</v>
      </c>
      <c r="C207" s="4" t="s">
        <v>24</v>
      </c>
      <c r="D207" s="4" t="s">
        <v>10</v>
      </c>
      <c r="E207" s="4" t="s">
        <v>11</v>
      </c>
      <c r="F207" s="4">
        <v>2003</v>
      </c>
      <c r="G207" s="4" t="s">
        <v>12</v>
      </c>
      <c r="H207" s="4">
        <v>13660000</v>
      </c>
      <c r="I207" s="4"/>
    </row>
    <row r="208" spans="1:9" x14ac:dyDescent="0.25">
      <c r="A208" s="4">
        <v>7</v>
      </c>
      <c r="B208" s="4" t="s">
        <v>23</v>
      </c>
      <c r="C208" s="4" t="s">
        <v>24</v>
      </c>
      <c r="D208" s="4" t="s">
        <v>10</v>
      </c>
      <c r="E208" s="4" t="s">
        <v>11</v>
      </c>
      <c r="F208" s="4">
        <v>2004</v>
      </c>
      <c r="G208" s="4" t="s">
        <v>12</v>
      </c>
      <c r="H208" s="4">
        <v>13920000</v>
      </c>
      <c r="I208" s="4"/>
    </row>
    <row r="209" spans="1:9" x14ac:dyDescent="0.25">
      <c r="A209" s="4">
        <v>8</v>
      </c>
      <c r="B209" s="4" t="s">
        <v>23</v>
      </c>
      <c r="C209" s="4" t="s">
        <v>24</v>
      </c>
      <c r="D209" s="4" t="s">
        <v>10</v>
      </c>
      <c r="E209" s="4" t="s">
        <v>11</v>
      </c>
      <c r="F209" s="4">
        <v>2005</v>
      </c>
      <c r="G209" s="4" t="s">
        <v>12</v>
      </c>
      <c r="H209" s="4">
        <v>13883000</v>
      </c>
      <c r="I209" s="4"/>
    </row>
    <row r="210" spans="1:9" x14ac:dyDescent="0.25">
      <c r="A210" s="4">
        <v>9</v>
      </c>
      <c r="B210" s="4" t="s">
        <v>23</v>
      </c>
      <c r="C210" s="4" t="s">
        <v>24</v>
      </c>
      <c r="D210" s="4" t="s">
        <v>10</v>
      </c>
      <c r="E210" s="4" t="s">
        <v>11</v>
      </c>
      <c r="F210" s="4">
        <v>2006</v>
      </c>
      <c r="G210" s="4" t="s">
        <v>12</v>
      </c>
      <c r="H210" s="4">
        <v>16118000</v>
      </c>
      <c r="I210" s="4"/>
    </row>
    <row r="211" spans="1:9" x14ac:dyDescent="0.25">
      <c r="A211" s="4">
        <v>10</v>
      </c>
      <c r="B211" s="4" t="s">
        <v>23</v>
      </c>
      <c r="C211" s="4" t="s">
        <v>24</v>
      </c>
      <c r="D211" s="4" t="s">
        <v>10</v>
      </c>
      <c r="E211" s="4" t="s">
        <v>11</v>
      </c>
      <c r="F211" s="4">
        <v>2007</v>
      </c>
      <c r="G211" s="4" t="s">
        <v>12</v>
      </c>
      <c r="H211" s="4">
        <v>17278000</v>
      </c>
      <c r="I211" s="4"/>
    </row>
    <row r="212" spans="1:9" x14ac:dyDescent="0.25">
      <c r="A212" s="4">
        <v>11</v>
      </c>
      <c r="B212" s="4" t="s">
        <v>23</v>
      </c>
      <c r="C212" s="4" t="s">
        <v>24</v>
      </c>
      <c r="D212" s="4" t="s">
        <v>10</v>
      </c>
      <c r="E212" s="4" t="s">
        <v>11</v>
      </c>
      <c r="F212" s="4">
        <v>2008</v>
      </c>
      <c r="G212" s="4" t="s">
        <v>12</v>
      </c>
      <c r="H212" s="4">
        <v>14877000</v>
      </c>
      <c r="I212" s="4"/>
    </row>
    <row r="213" spans="1:9" x14ac:dyDescent="0.25">
      <c r="A213" s="4">
        <v>12</v>
      </c>
      <c r="B213" s="4" t="s">
        <v>23</v>
      </c>
      <c r="C213" s="4" t="s">
        <v>24</v>
      </c>
      <c r="D213" s="4" t="s">
        <v>10</v>
      </c>
      <c r="E213" s="4" t="s">
        <v>11</v>
      </c>
      <c r="F213" s="4">
        <v>2009</v>
      </c>
      <c r="G213" s="4" t="s">
        <v>12</v>
      </c>
      <c r="H213" s="4">
        <v>14047000</v>
      </c>
      <c r="I213" s="4"/>
    </row>
    <row r="214" spans="1:9" x14ac:dyDescent="0.25">
      <c r="A214" s="4">
        <v>13</v>
      </c>
      <c r="B214" s="4" t="s">
        <v>23</v>
      </c>
      <c r="C214" s="4" t="s">
        <v>24</v>
      </c>
      <c r="D214" s="4" t="s">
        <v>10</v>
      </c>
      <c r="E214" s="4" t="s">
        <v>11</v>
      </c>
      <c r="F214" s="4">
        <v>2010</v>
      </c>
      <c r="G214" s="4" t="s">
        <v>12</v>
      </c>
      <c r="H214" s="4">
        <v>15066000</v>
      </c>
      <c r="I214" s="4"/>
    </row>
    <row r="215" spans="1:9" x14ac:dyDescent="0.25">
      <c r="A215" s="4">
        <v>14</v>
      </c>
      <c r="B215" s="4" t="s">
        <v>23</v>
      </c>
      <c r="C215" s="4" t="s">
        <v>24</v>
      </c>
      <c r="D215" s="4" t="s">
        <v>10</v>
      </c>
      <c r="E215" s="4" t="s">
        <v>11</v>
      </c>
      <c r="F215" s="4">
        <v>2011</v>
      </c>
      <c r="G215" s="4" t="s">
        <v>12</v>
      </c>
      <c r="H215" s="4">
        <v>13340000</v>
      </c>
      <c r="I215" s="4"/>
    </row>
    <row r="216" spans="1:9" x14ac:dyDescent="0.25">
      <c r="A216" s="4">
        <v>15</v>
      </c>
      <c r="B216" s="4" t="s">
        <v>23</v>
      </c>
      <c r="C216" s="4" t="s">
        <v>24</v>
      </c>
      <c r="D216" s="4" t="s">
        <v>10</v>
      </c>
      <c r="E216" s="4" t="s">
        <v>11</v>
      </c>
      <c r="F216" s="4">
        <v>2012</v>
      </c>
      <c r="G216" s="4" t="s">
        <v>12</v>
      </c>
      <c r="H216" s="4">
        <v>13056000</v>
      </c>
      <c r="I216" s="4"/>
    </row>
    <row r="217" spans="1:9" x14ac:dyDescent="0.25">
      <c r="A217" s="4">
        <v>16</v>
      </c>
      <c r="B217" s="4" t="s">
        <v>23</v>
      </c>
      <c r="C217" s="4" t="s">
        <v>24</v>
      </c>
      <c r="D217" s="4" t="s">
        <v>10</v>
      </c>
      <c r="E217" s="4" t="s">
        <v>11</v>
      </c>
      <c r="F217" s="4">
        <v>2013</v>
      </c>
      <c r="G217" s="4" t="s">
        <v>12</v>
      </c>
      <c r="H217" s="4">
        <v>13229000</v>
      </c>
      <c r="I217" s="4"/>
    </row>
    <row r="218" spans="1:9" x14ac:dyDescent="0.25">
      <c r="A218" s="4">
        <v>17</v>
      </c>
      <c r="B218" s="4" t="s">
        <v>23</v>
      </c>
      <c r="C218" s="4" t="s">
        <v>24</v>
      </c>
      <c r="D218" s="4" t="s">
        <v>10</v>
      </c>
      <c r="E218" s="4" t="s">
        <v>11</v>
      </c>
      <c r="F218" s="4">
        <v>2014</v>
      </c>
      <c r="G218" s="4" t="s">
        <v>12</v>
      </c>
      <c r="H218" s="4">
        <v>13472000</v>
      </c>
      <c r="I218" s="4"/>
    </row>
    <row r="219" spans="1:9" x14ac:dyDescent="0.25">
      <c r="A219" s="4">
        <v>18</v>
      </c>
      <c r="B219" s="4" t="s">
        <v>23</v>
      </c>
      <c r="C219" s="4" t="s">
        <v>24</v>
      </c>
      <c r="D219" s="4" t="s">
        <v>10</v>
      </c>
      <c r="E219" s="4" t="s">
        <v>11</v>
      </c>
      <c r="F219" s="4">
        <v>2015</v>
      </c>
      <c r="G219" s="4" t="s">
        <v>12</v>
      </c>
      <c r="H219" s="4">
        <v>14385000</v>
      </c>
      <c r="I219" s="4"/>
    </row>
    <row r="220" spans="1:9" x14ac:dyDescent="0.25">
      <c r="A220" s="4">
        <v>19</v>
      </c>
      <c r="B220" s="4" t="s">
        <v>23</v>
      </c>
      <c r="C220" s="4" t="s">
        <v>24</v>
      </c>
      <c r="D220" s="4" t="s">
        <v>10</v>
      </c>
      <c r="E220" s="4" t="s">
        <v>11</v>
      </c>
      <c r="F220" s="4">
        <v>2016</v>
      </c>
      <c r="G220" s="4" t="s">
        <v>12</v>
      </c>
      <c r="H220" s="4">
        <v>15924000</v>
      </c>
      <c r="I220" s="4"/>
    </row>
    <row r="221" spans="1:9" x14ac:dyDescent="0.25">
      <c r="A221" s="4">
        <v>20</v>
      </c>
      <c r="B221" s="4" t="s">
        <v>23</v>
      </c>
      <c r="C221" s="4" t="s">
        <v>24</v>
      </c>
      <c r="D221" s="4" t="s">
        <v>10</v>
      </c>
      <c r="E221" s="4" t="s">
        <v>11</v>
      </c>
      <c r="F221" s="4">
        <v>2017</v>
      </c>
      <c r="G221" s="4" t="s">
        <v>12</v>
      </c>
      <c r="H221" s="4">
        <v>17735000</v>
      </c>
      <c r="I221" s="4"/>
    </row>
    <row r="222" spans="1:9" x14ac:dyDescent="0.25">
      <c r="A222" s="4">
        <v>1</v>
      </c>
      <c r="B222" s="4" t="s">
        <v>23</v>
      </c>
      <c r="C222" s="4" t="s">
        <v>24</v>
      </c>
      <c r="D222" s="4" t="s">
        <v>10</v>
      </c>
      <c r="E222" s="4" t="s">
        <v>13</v>
      </c>
      <c r="F222" s="4">
        <v>1998</v>
      </c>
      <c r="G222" s="4" t="s">
        <v>12</v>
      </c>
      <c r="H222" s="4">
        <v>1741000</v>
      </c>
      <c r="I222" s="4"/>
    </row>
    <row r="223" spans="1:9" x14ac:dyDescent="0.25">
      <c r="A223" s="4">
        <v>2</v>
      </c>
      <c r="B223" s="4" t="s">
        <v>23</v>
      </c>
      <c r="C223" s="4" t="s">
        <v>24</v>
      </c>
      <c r="D223" s="4" t="s">
        <v>10</v>
      </c>
      <c r="E223" s="4" t="s">
        <v>13</v>
      </c>
      <c r="F223" s="4">
        <v>1999</v>
      </c>
      <c r="G223" s="4" t="s">
        <v>12</v>
      </c>
      <c r="H223" s="4">
        <v>1781000</v>
      </c>
      <c r="I223" s="4"/>
    </row>
    <row r="224" spans="1:9" x14ac:dyDescent="0.25">
      <c r="A224" s="4">
        <v>3</v>
      </c>
      <c r="B224" s="4" t="s">
        <v>23</v>
      </c>
      <c r="C224" s="4" t="s">
        <v>24</v>
      </c>
      <c r="D224" s="4" t="s">
        <v>10</v>
      </c>
      <c r="E224" s="4" t="s">
        <v>13</v>
      </c>
      <c r="F224" s="4">
        <v>2000</v>
      </c>
      <c r="G224" s="4" t="s">
        <v>12</v>
      </c>
      <c r="H224" s="4">
        <v>1590000</v>
      </c>
      <c r="I224" s="4"/>
    </row>
    <row r="225" spans="1:9" x14ac:dyDescent="0.25">
      <c r="A225" s="4">
        <v>4</v>
      </c>
      <c r="B225" s="4" t="s">
        <v>23</v>
      </c>
      <c r="C225" s="4" t="s">
        <v>24</v>
      </c>
      <c r="D225" s="4" t="s">
        <v>10</v>
      </c>
      <c r="E225" s="4" t="s">
        <v>13</v>
      </c>
      <c r="F225" s="4">
        <v>2001</v>
      </c>
      <c r="G225" s="4" t="s">
        <v>12</v>
      </c>
      <c r="H225" s="4">
        <v>1694000</v>
      </c>
      <c r="I225" s="4"/>
    </row>
    <row r="226" spans="1:9" x14ac:dyDescent="0.25">
      <c r="A226" s="4">
        <v>5</v>
      </c>
      <c r="B226" s="4" t="s">
        <v>23</v>
      </c>
      <c r="C226" s="4" t="s">
        <v>24</v>
      </c>
      <c r="D226" s="4" t="s">
        <v>10</v>
      </c>
      <c r="E226" s="4" t="s">
        <v>13</v>
      </c>
      <c r="F226" s="4">
        <v>2002</v>
      </c>
      <c r="G226" s="4" t="s">
        <v>12</v>
      </c>
      <c r="H226" s="4">
        <v>1531000</v>
      </c>
      <c r="I226" s="4"/>
    </row>
    <row r="227" spans="1:9" x14ac:dyDescent="0.25">
      <c r="A227" s="4">
        <v>6</v>
      </c>
      <c r="B227" s="4" t="s">
        <v>23</v>
      </c>
      <c r="C227" s="4" t="s">
        <v>24</v>
      </c>
      <c r="D227" s="4" t="s">
        <v>10</v>
      </c>
      <c r="E227" s="4" t="s">
        <v>13</v>
      </c>
      <c r="F227" s="4">
        <v>2003</v>
      </c>
      <c r="G227" s="4" t="s">
        <v>12</v>
      </c>
      <c r="H227" s="4">
        <v>1480000</v>
      </c>
      <c r="I227" s="4"/>
    </row>
    <row r="228" spans="1:9" x14ac:dyDescent="0.25">
      <c r="A228" s="4">
        <v>7</v>
      </c>
      <c r="B228" s="4" t="s">
        <v>23</v>
      </c>
      <c r="C228" s="4" t="s">
        <v>24</v>
      </c>
      <c r="D228" s="4" t="s">
        <v>10</v>
      </c>
      <c r="E228" s="4" t="s">
        <v>13</v>
      </c>
      <c r="F228" s="4">
        <v>2004</v>
      </c>
      <c r="G228" s="4" t="s">
        <v>12</v>
      </c>
      <c r="H228" s="4">
        <v>1681000</v>
      </c>
      <c r="I228" s="4"/>
    </row>
    <row r="229" spans="1:9" x14ac:dyDescent="0.25">
      <c r="A229" s="4">
        <v>8</v>
      </c>
      <c r="B229" s="4" t="s">
        <v>23</v>
      </c>
      <c r="C229" s="4" t="s">
        <v>24</v>
      </c>
      <c r="D229" s="4" t="s">
        <v>10</v>
      </c>
      <c r="E229" s="4" t="s">
        <v>13</v>
      </c>
      <c r="F229" s="4">
        <v>2005</v>
      </c>
      <c r="G229" s="4" t="s">
        <v>12</v>
      </c>
      <c r="H229" s="4">
        <v>1627000</v>
      </c>
      <c r="I229" s="4"/>
    </row>
    <row r="230" spans="1:9" x14ac:dyDescent="0.25">
      <c r="A230" s="4">
        <v>9</v>
      </c>
      <c r="B230" s="4" t="s">
        <v>23</v>
      </c>
      <c r="C230" s="4" t="s">
        <v>24</v>
      </c>
      <c r="D230" s="4" t="s">
        <v>10</v>
      </c>
      <c r="E230" s="4" t="s">
        <v>13</v>
      </c>
      <c r="F230" s="4">
        <v>2006</v>
      </c>
      <c r="G230" s="4" t="s">
        <v>12</v>
      </c>
      <c r="H230" s="4">
        <v>1560000</v>
      </c>
      <c r="I230" s="4"/>
    </row>
    <row r="231" spans="1:9" x14ac:dyDescent="0.25">
      <c r="A231" s="4">
        <v>10</v>
      </c>
      <c r="B231" s="4" t="s">
        <v>23</v>
      </c>
      <c r="C231" s="4" t="s">
        <v>24</v>
      </c>
      <c r="D231" s="4" t="s">
        <v>10</v>
      </c>
      <c r="E231" s="4" t="s">
        <v>13</v>
      </c>
      <c r="F231" s="4">
        <v>2007</v>
      </c>
      <c r="G231" s="4" t="s">
        <v>12</v>
      </c>
      <c r="H231" s="4">
        <v>1230000</v>
      </c>
      <c r="I231" s="4"/>
    </row>
    <row r="232" spans="1:9" x14ac:dyDescent="0.25">
      <c r="A232" s="4">
        <v>11</v>
      </c>
      <c r="B232" s="4" t="s">
        <v>23</v>
      </c>
      <c r="C232" s="4" t="s">
        <v>24</v>
      </c>
      <c r="D232" s="4" t="s">
        <v>10</v>
      </c>
      <c r="E232" s="4" t="s">
        <v>13</v>
      </c>
      <c r="F232" s="4">
        <v>2008</v>
      </c>
      <c r="G232" s="4" t="s">
        <v>12</v>
      </c>
      <c r="H232" s="4">
        <v>1310000</v>
      </c>
      <c r="I232" s="4"/>
    </row>
    <row r="233" spans="1:9" x14ac:dyDescent="0.25">
      <c r="A233" s="4">
        <v>12</v>
      </c>
      <c r="B233" s="4" t="s">
        <v>23</v>
      </c>
      <c r="C233" s="4" t="s">
        <v>24</v>
      </c>
      <c r="D233" s="4" t="s">
        <v>10</v>
      </c>
      <c r="E233" s="4" t="s">
        <v>13</v>
      </c>
      <c r="F233" s="4">
        <v>2009</v>
      </c>
      <c r="G233" s="4" t="s">
        <v>12</v>
      </c>
      <c r="H233" s="4">
        <v>1455000</v>
      </c>
      <c r="I233" s="4"/>
    </row>
    <row r="234" spans="1:9" x14ac:dyDescent="0.25">
      <c r="A234" s="4">
        <v>13</v>
      </c>
      <c r="B234" s="4" t="s">
        <v>23</v>
      </c>
      <c r="C234" s="4" t="s">
        <v>24</v>
      </c>
      <c r="D234" s="4" t="s">
        <v>10</v>
      </c>
      <c r="E234" s="4" t="s">
        <v>13</v>
      </c>
      <c r="F234" s="4">
        <v>2010</v>
      </c>
      <c r="G234" s="4" t="s">
        <v>12</v>
      </c>
      <c r="H234" s="4">
        <v>1670000</v>
      </c>
      <c r="I234" s="4"/>
    </row>
    <row r="235" spans="1:9" x14ac:dyDescent="0.25">
      <c r="A235" s="4">
        <v>14</v>
      </c>
      <c r="B235" s="4" t="s">
        <v>23</v>
      </c>
      <c r="C235" s="4" t="s">
        <v>24</v>
      </c>
      <c r="D235" s="4" t="s">
        <v>10</v>
      </c>
      <c r="E235" s="4" t="s">
        <v>13</v>
      </c>
      <c r="F235" s="4">
        <v>2011</v>
      </c>
      <c r="G235" s="4" t="s">
        <v>12</v>
      </c>
      <c r="H235" s="4">
        <v>2041000</v>
      </c>
      <c r="I235" s="4"/>
    </row>
    <row r="236" spans="1:9" x14ac:dyDescent="0.25">
      <c r="A236" s="4">
        <v>15</v>
      </c>
      <c r="B236" s="4" t="s">
        <v>23</v>
      </c>
      <c r="C236" s="4" t="s">
        <v>24</v>
      </c>
      <c r="D236" s="4" t="s">
        <v>10</v>
      </c>
      <c r="E236" s="4" t="s">
        <v>13</v>
      </c>
      <c r="F236" s="4">
        <v>2012</v>
      </c>
      <c r="G236" s="4" t="s">
        <v>12</v>
      </c>
      <c r="H236" s="4">
        <v>2005000</v>
      </c>
      <c r="I236" s="4"/>
    </row>
    <row r="237" spans="1:9" x14ac:dyDescent="0.25">
      <c r="A237" s="4">
        <v>16</v>
      </c>
      <c r="B237" s="4" t="s">
        <v>23</v>
      </c>
      <c r="C237" s="4" t="s">
        <v>24</v>
      </c>
      <c r="D237" s="4" t="s">
        <v>10</v>
      </c>
      <c r="E237" s="4" t="s">
        <v>13</v>
      </c>
      <c r="F237" s="4">
        <v>2013</v>
      </c>
      <c r="G237" s="4" t="s">
        <v>12</v>
      </c>
      <c r="H237" s="4">
        <v>2102000</v>
      </c>
      <c r="I237" s="4"/>
    </row>
    <row r="238" spans="1:9" x14ac:dyDescent="0.25">
      <c r="A238" s="4">
        <v>17</v>
      </c>
      <c r="B238" s="4" t="s">
        <v>23</v>
      </c>
      <c r="C238" s="4" t="s">
        <v>24</v>
      </c>
      <c r="D238" s="4" t="s">
        <v>10</v>
      </c>
      <c r="E238" s="4" t="s">
        <v>13</v>
      </c>
      <c r="F238" s="4">
        <v>2014</v>
      </c>
      <c r="G238" s="4" t="s">
        <v>12</v>
      </c>
      <c r="H238" s="4">
        <v>2004000</v>
      </c>
      <c r="I238" s="4"/>
    </row>
    <row r="239" spans="1:9" x14ac:dyDescent="0.25">
      <c r="A239" s="4">
        <v>18</v>
      </c>
      <c r="B239" s="4" t="s">
        <v>23</v>
      </c>
      <c r="C239" s="4" t="s">
        <v>24</v>
      </c>
      <c r="D239" s="4" t="s">
        <v>10</v>
      </c>
      <c r="E239" s="4" t="s">
        <v>13</v>
      </c>
      <c r="F239" s="4">
        <v>2015</v>
      </c>
      <c r="G239" s="4" t="s">
        <v>12</v>
      </c>
      <c r="H239" s="4">
        <v>1778000</v>
      </c>
      <c r="I239" s="4"/>
    </row>
    <row r="240" spans="1:9" x14ac:dyDescent="0.25">
      <c r="A240" s="4">
        <v>19</v>
      </c>
      <c r="B240" s="4" t="s">
        <v>23</v>
      </c>
      <c r="C240" s="4" t="s">
        <v>24</v>
      </c>
      <c r="D240" s="4" t="s">
        <v>10</v>
      </c>
      <c r="E240" s="4" t="s">
        <v>13</v>
      </c>
      <c r="F240" s="4">
        <v>2016</v>
      </c>
      <c r="G240" s="4" t="s">
        <v>12</v>
      </c>
      <c r="H240" s="4">
        <v>1693000</v>
      </c>
      <c r="I240" s="4"/>
    </row>
    <row r="241" spans="1:9" x14ac:dyDescent="0.25">
      <c r="A241" s="4">
        <v>20</v>
      </c>
      <c r="B241" s="4" t="s">
        <v>23</v>
      </c>
      <c r="C241" s="4" t="s">
        <v>24</v>
      </c>
      <c r="D241" s="4" t="s">
        <v>10</v>
      </c>
      <c r="E241" s="4" t="s">
        <v>13</v>
      </c>
      <c r="F241" s="4">
        <v>2017</v>
      </c>
      <c r="G241" s="4" t="s">
        <v>12</v>
      </c>
      <c r="H241" s="4">
        <v>1652000</v>
      </c>
      <c r="I241" s="4"/>
    </row>
    <row r="242" spans="1:9" x14ac:dyDescent="0.25">
      <c r="A242" s="4">
        <v>1</v>
      </c>
      <c r="B242" s="4" t="s">
        <v>25</v>
      </c>
      <c r="C242" s="4" t="s">
        <v>26</v>
      </c>
      <c r="D242" s="4" t="s">
        <v>10</v>
      </c>
      <c r="E242" s="4" t="s">
        <v>11</v>
      </c>
      <c r="F242" s="4">
        <v>1998</v>
      </c>
      <c r="G242" s="4" t="s">
        <v>12</v>
      </c>
      <c r="H242" s="4">
        <v>1253500</v>
      </c>
      <c r="I242" s="4"/>
    </row>
    <row r="243" spans="1:9" x14ac:dyDescent="0.25">
      <c r="A243" s="4">
        <v>2</v>
      </c>
      <c r="B243" s="4" t="s">
        <v>25</v>
      </c>
      <c r="C243" s="4" t="s">
        <v>26</v>
      </c>
      <c r="D243" s="4" t="s">
        <v>10</v>
      </c>
      <c r="E243" s="4" t="s">
        <v>11</v>
      </c>
      <c r="F243" s="4">
        <v>1999</v>
      </c>
      <c r="G243" s="4" t="s">
        <v>12</v>
      </c>
      <c r="H243" s="4">
        <v>1391800</v>
      </c>
      <c r="I243" s="4"/>
    </row>
    <row r="244" spans="1:9" x14ac:dyDescent="0.25">
      <c r="A244" s="4">
        <v>3</v>
      </c>
      <c r="B244" s="4" t="s">
        <v>25</v>
      </c>
      <c r="C244" s="4" t="s">
        <v>26</v>
      </c>
      <c r="D244" s="4" t="s">
        <v>10</v>
      </c>
      <c r="E244" s="4" t="s">
        <v>11</v>
      </c>
      <c r="F244" s="4">
        <v>2000</v>
      </c>
      <c r="G244" s="4" t="s">
        <v>12</v>
      </c>
      <c r="H244" s="4">
        <v>4020400</v>
      </c>
      <c r="I244" s="4"/>
    </row>
    <row r="245" spans="1:9" x14ac:dyDescent="0.25">
      <c r="A245" s="4">
        <v>4</v>
      </c>
      <c r="B245" s="4" t="s">
        <v>25</v>
      </c>
      <c r="C245" s="4" t="s">
        <v>26</v>
      </c>
      <c r="D245" s="4" t="s">
        <v>10</v>
      </c>
      <c r="E245" s="4" t="s">
        <v>11</v>
      </c>
      <c r="F245" s="4">
        <v>2001</v>
      </c>
      <c r="G245" s="4" t="s">
        <v>12</v>
      </c>
      <c r="H245" s="4">
        <v>1685700</v>
      </c>
      <c r="I245" s="4"/>
    </row>
    <row r="246" spans="1:9" x14ac:dyDescent="0.25">
      <c r="A246" s="4">
        <v>5</v>
      </c>
      <c r="B246" s="4" t="s">
        <v>25</v>
      </c>
      <c r="C246" s="4" t="s">
        <v>26</v>
      </c>
      <c r="D246" s="4" t="s">
        <v>10</v>
      </c>
      <c r="E246" s="4" t="s">
        <v>11</v>
      </c>
      <c r="F246" s="4">
        <v>2002</v>
      </c>
      <c r="G246" s="4" t="s">
        <v>12</v>
      </c>
      <c r="H246" s="4">
        <v>1445900</v>
      </c>
      <c r="I246" s="4"/>
    </row>
    <row r="247" spans="1:9" x14ac:dyDescent="0.25">
      <c r="A247" s="4">
        <v>6</v>
      </c>
      <c r="B247" s="4" t="s">
        <v>25</v>
      </c>
      <c r="C247" s="4" t="s">
        <v>26</v>
      </c>
      <c r="D247" s="4" t="s">
        <v>10</v>
      </c>
      <c r="E247" s="4" t="s">
        <v>11</v>
      </c>
      <c r="F247" s="4">
        <v>2003</v>
      </c>
      <c r="G247" s="4" t="s">
        <v>12</v>
      </c>
      <c r="H247" s="4">
        <v>1643300</v>
      </c>
      <c r="I247" s="4"/>
    </row>
    <row r="248" spans="1:9" x14ac:dyDescent="0.25">
      <c r="A248" s="4">
        <v>7</v>
      </c>
      <c r="B248" s="4" t="s">
        <v>25</v>
      </c>
      <c r="C248" s="4" t="s">
        <v>26</v>
      </c>
      <c r="D248" s="4" t="s">
        <v>10</v>
      </c>
      <c r="E248" s="4" t="s">
        <v>11</v>
      </c>
      <c r="F248" s="4">
        <v>2004</v>
      </c>
      <c r="G248" s="4" t="s">
        <v>12</v>
      </c>
      <c r="H248" s="4">
        <v>1741700</v>
      </c>
      <c r="I248" s="4"/>
    </row>
    <row r="249" spans="1:9" x14ac:dyDescent="0.25">
      <c r="A249" s="4">
        <v>8</v>
      </c>
      <c r="B249" s="4" t="s">
        <v>25</v>
      </c>
      <c r="C249" s="4" t="s">
        <v>26</v>
      </c>
      <c r="D249" s="4" t="s">
        <v>10</v>
      </c>
      <c r="E249" s="4" t="s">
        <v>11</v>
      </c>
      <c r="F249" s="4">
        <v>2005</v>
      </c>
      <c r="G249" s="4" t="s">
        <v>12</v>
      </c>
      <c r="H249" s="4">
        <v>3132500</v>
      </c>
      <c r="I249" s="4"/>
    </row>
    <row r="250" spans="1:9" x14ac:dyDescent="0.25">
      <c r="A250" s="4">
        <v>9</v>
      </c>
      <c r="B250" s="4" t="s">
        <v>25</v>
      </c>
      <c r="C250" s="4" t="s">
        <v>26</v>
      </c>
      <c r="D250" s="4" t="s">
        <v>10</v>
      </c>
      <c r="E250" s="4" t="s">
        <v>11</v>
      </c>
      <c r="F250" s="4">
        <v>2006</v>
      </c>
      <c r="G250" s="4" t="s">
        <v>12</v>
      </c>
      <c r="H250" s="4">
        <v>2332700</v>
      </c>
      <c r="I250" s="4"/>
    </row>
    <row r="251" spans="1:9" x14ac:dyDescent="0.25">
      <c r="A251" s="4">
        <v>10</v>
      </c>
      <c r="B251" s="4" t="s">
        <v>25</v>
      </c>
      <c r="C251" s="4" t="s">
        <v>26</v>
      </c>
      <c r="D251" s="4" t="s">
        <v>10</v>
      </c>
      <c r="E251" s="4" t="s">
        <v>11</v>
      </c>
      <c r="F251" s="4">
        <v>2007</v>
      </c>
      <c r="G251" s="4" t="s">
        <v>12</v>
      </c>
      <c r="H251" s="4">
        <v>2570600</v>
      </c>
      <c r="I251" s="4"/>
    </row>
    <row r="252" spans="1:9" x14ac:dyDescent="0.25">
      <c r="A252" s="4">
        <v>11</v>
      </c>
      <c r="B252" s="4" t="s">
        <v>25</v>
      </c>
      <c r="C252" s="4" t="s">
        <v>26</v>
      </c>
      <c r="D252" s="4" t="s">
        <v>10</v>
      </c>
      <c r="E252" s="4" t="s">
        <v>11</v>
      </c>
      <c r="F252" s="4">
        <v>2008</v>
      </c>
      <c r="G252" s="4" t="s">
        <v>12</v>
      </c>
      <c r="H252" s="4">
        <v>2410300</v>
      </c>
      <c r="I252" s="4"/>
    </row>
    <row r="253" spans="1:9" x14ac:dyDescent="0.25">
      <c r="A253" s="4">
        <v>12</v>
      </c>
      <c r="B253" s="4" t="s">
        <v>25</v>
      </c>
      <c r="C253" s="4" t="s">
        <v>26</v>
      </c>
      <c r="D253" s="4" t="s">
        <v>10</v>
      </c>
      <c r="E253" s="4" t="s">
        <v>11</v>
      </c>
      <c r="F253" s="4">
        <v>2009</v>
      </c>
      <c r="G253" s="4" t="s">
        <v>12</v>
      </c>
      <c r="H253" s="4">
        <v>2155600</v>
      </c>
      <c r="I253" s="4"/>
    </row>
    <row r="254" spans="1:9" x14ac:dyDescent="0.25">
      <c r="A254" s="4">
        <v>13</v>
      </c>
      <c r="B254" s="4" t="s">
        <v>25</v>
      </c>
      <c r="C254" s="4" t="s">
        <v>26</v>
      </c>
      <c r="D254" s="4" t="s">
        <v>10</v>
      </c>
      <c r="E254" s="4" t="s">
        <v>11</v>
      </c>
      <c r="F254" s="4">
        <v>2010</v>
      </c>
      <c r="G254" s="4" t="s">
        <v>12</v>
      </c>
      <c r="H254" s="4">
        <v>2432500</v>
      </c>
      <c r="I254" s="4"/>
    </row>
    <row r="255" spans="1:9" x14ac:dyDescent="0.25">
      <c r="A255" s="4">
        <v>14</v>
      </c>
      <c r="B255" s="4" t="s">
        <v>25</v>
      </c>
      <c r="C255" s="4" t="s">
        <v>26</v>
      </c>
      <c r="D255" s="4" t="s">
        <v>10</v>
      </c>
      <c r="E255" s="4" t="s">
        <v>11</v>
      </c>
      <c r="F255" s="4">
        <v>2011</v>
      </c>
      <c r="G255" s="4" t="s">
        <v>12</v>
      </c>
      <c r="H255" s="4">
        <v>2205300</v>
      </c>
      <c r="I255" s="4"/>
    </row>
    <row r="256" spans="1:9" x14ac:dyDescent="0.25">
      <c r="A256" s="4">
        <v>15</v>
      </c>
      <c r="B256" s="4" t="s">
        <v>25</v>
      </c>
      <c r="C256" s="4" t="s">
        <v>26</v>
      </c>
      <c r="D256" s="4" t="s">
        <v>10</v>
      </c>
      <c r="E256" s="4" t="s">
        <v>11</v>
      </c>
      <c r="F256" s="4">
        <v>2012</v>
      </c>
      <c r="G256" s="4" t="s">
        <v>12</v>
      </c>
      <c r="H256" s="4">
        <v>2469500</v>
      </c>
      <c r="I256" s="4"/>
    </row>
    <row r="257" spans="1:9" x14ac:dyDescent="0.25">
      <c r="A257" s="4">
        <v>16</v>
      </c>
      <c r="B257" s="4" t="s">
        <v>25</v>
      </c>
      <c r="C257" s="4" t="s">
        <v>26</v>
      </c>
      <c r="D257" s="4" t="s">
        <v>10</v>
      </c>
      <c r="E257" s="4" t="s">
        <v>11</v>
      </c>
      <c r="F257" s="4">
        <v>2013</v>
      </c>
      <c r="G257" s="4" t="s">
        <v>12</v>
      </c>
      <c r="H257" s="4">
        <v>2755400</v>
      </c>
      <c r="I257" s="4"/>
    </row>
    <row r="258" spans="1:9" x14ac:dyDescent="0.25">
      <c r="A258" s="4">
        <v>17</v>
      </c>
      <c r="B258" s="4" t="s">
        <v>25</v>
      </c>
      <c r="C258" s="4" t="s">
        <v>26</v>
      </c>
      <c r="D258" s="4" t="s">
        <v>10</v>
      </c>
      <c r="E258" s="4" t="s">
        <v>11</v>
      </c>
      <c r="F258" s="4">
        <v>2014</v>
      </c>
      <c r="G258" s="4" t="s">
        <v>12</v>
      </c>
      <c r="H258" s="4">
        <v>3335900</v>
      </c>
      <c r="I258" s="4"/>
    </row>
    <row r="259" spans="1:9" x14ac:dyDescent="0.25">
      <c r="A259" s="4">
        <v>18</v>
      </c>
      <c r="B259" s="4" t="s">
        <v>25</v>
      </c>
      <c r="C259" s="4" t="s">
        <v>26</v>
      </c>
      <c r="D259" s="4" t="s">
        <v>10</v>
      </c>
      <c r="E259" s="4" t="s">
        <v>11</v>
      </c>
      <c r="F259" s="4">
        <v>2015</v>
      </c>
      <c r="G259" s="4" t="s">
        <v>12</v>
      </c>
      <c r="H259" s="4">
        <v>3301300</v>
      </c>
      <c r="I259" s="4"/>
    </row>
    <row r="260" spans="1:9" x14ac:dyDescent="0.25">
      <c r="A260" s="4">
        <v>19</v>
      </c>
      <c r="B260" s="4" t="s">
        <v>25</v>
      </c>
      <c r="C260" s="4" t="s">
        <v>26</v>
      </c>
      <c r="D260" s="4" t="s">
        <v>10</v>
      </c>
      <c r="E260" s="4" t="s">
        <v>11</v>
      </c>
      <c r="F260" s="4">
        <v>2016</v>
      </c>
      <c r="G260" s="4" t="s">
        <v>12</v>
      </c>
      <c r="H260" s="4">
        <v>2913100</v>
      </c>
      <c r="I260" s="4"/>
    </row>
    <row r="261" spans="1:9" x14ac:dyDescent="0.25">
      <c r="A261" s="4">
        <v>20</v>
      </c>
      <c r="B261" s="4" t="s">
        <v>25</v>
      </c>
      <c r="C261" s="4" t="s">
        <v>26</v>
      </c>
      <c r="D261" s="4" t="s">
        <v>10</v>
      </c>
      <c r="E261" s="4" t="s">
        <v>11</v>
      </c>
      <c r="F261" s="4">
        <v>2017</v>
      </c>
      <c r="G261" s="4" t="s">
        <v>12</v>
      </c>
      <c r="H261" s="4">
        <v>2913100</v>
      </c>
      <c r="I261" s="4"/>
    </row>
    <row r="262" spans="1:9" x14ac:dyDescent="0.25">
      <c r="A262" s="4">
        <v>1</v>
      </c>
      <c r="B262" s="4" t="s">
        <v>25</v>
      </c>
      <c r="C262" s="4" t="s">
        <v>26</v>
      </c>
      <c r="D262" s="4" t="s">
        <v>10</v>
      </c>
      <c r="E262" s="4" t="s">
        <v>13</v>
      </c>
      <c r="F262" s="4">
        <v>1998</v>
      </c>
      <c r="G262" s="4" t="s">
        <v>12</v>
      </c>
      <c r="H262" s="4">
        <v>591900</v>
      </c>
      <c r="I262" s="4"/>
    </row>
    <row r="263" spans="1:9" x14ac:dyDescent="0.25">
      <c r="A263" s="4">
        <v>2</v>
      </c>
      <c r="B263" s="4" t="s">
        <v>25</v>
      </c>
      <c r="C263" s="4" t="s">
        <v>26</v>
      </c>
      <c r="D263" s="4" t="s">
        <v>10</v>
      </c>
      <c r="E263" s="4" t="s">
        <v>13</v>
      </c>
      <c r="F263" s="4">
        <v>1999</v>
      </c>
      <c r="G263" s="4" t="s">
        <v>12</v>
      </c>
      <c r="H263" s="4">
        <v>577800</v>
      </c>
      <c r="I263" s="4"/>
    </row>
    <row r="264" spans="1:9" x14ac:dyDescent="0.25">
      <c r="A264" s="4">
        <v>3</v>
      </c>
      <c r="B264" s="4" t="s">
        <v>25</v>
      </c>
      <c r="C264" s="4" t="s">
        <v>26</v>
      </c>
      <c r="D264" s="4" t="s">
        <v>10</v>
      </c>
      <c r="E264" s="4" t="s">
        <v>13</v>
      </c>
      <c r="F264" s="4">
        <v>2000</v>
      </c>
      <c r="G264" s="4" t="s">
        <v>12</v>
      </c>
      <c r="H264" s="4">
        <v>640200</v>
      </c>
      <c r="I264" s="4"/>
    </row>
    <row r="265" spans="1:9" x14ac:dyDescent="0.25">
      <c r="A265" s="4">
        <v>4</v>
      </c>
      <c r="B265" s="4" t="s">
        <v>25</v>
      </c>
      <c r="C265" s="4" t="s">
        <v>26</v>
      </c>
      <c r="D265" s="4" t="s">
        <v>10</v>
      </c>
      <c r="E265" s="4" t="s">
        <v>13</v>
      </c>
      <c r="F265" s="4">
        <v>2001</v>
      </c>
      <c r="G265" s="4" t="s">
        <v>12</v>
      </c>
      <c r="H265" s="4">
        <v>506100</v>
      </c>
      <c r="I265" s="4"/>
    </row>
    <row r="266" spans="1:9" x14ac:dyDescent="0.25">
      <c r="A266" s="4">
        <v>5</v>
      </c>
      <c r="B266" s="4" t="s">
        <v>25</v>
      </c>
      <c r="C266" s="4" t="s">
        <v>26</v>
      </c>
      <c r="D266" s="4" t="s">
        <v>10</v>
      </c>
      <c r="E266" s="4" t="s">
        <v>13</v>
      </c>
      <c r="F266" s="4">
        <v>2002</v>
      </c>
      <c r="G266" s="4" t="s">
        <v>12</v>
      </c>
      <c r="H266" s="4">
        <v>424100</v>
      </c>
      <c r="I266" s="4"/>
    </row>
    <row r="267" spans="1:9" x14ac:dyDescent="0.25">
      <c r="A267" s="4">
        <v>6</v>
      </c>
      <c r="B267" s="4" t="s">
        <v>25</v>
      </c>
      <c r="C267" s="4" t="s">
        <v>26</v>
      </c>
      <c r="D267" s="4" t="s">
        <v>10</v>
      </c>
      <c r="E267" s="4" t="s">
        <v>13</v>
      </c>
      <c r="F267" s="4">
        <v>2003</v>
      </c>
      <c r="G267" s="4" t="s">
        <v>12</v>
      </c>
      <c r="H267" s="4">
        <v>456400</v>
      </c>
      <c r="I267" s="4"/>
    </row>
    <row r="268" spans="1:9" x14ac:dyDescent="0.25">
      <c r="A268" s="4">
        <v>7</v>
      </c>
      <c r="B268" s="4" t="s">
        <v>25</v>
      </c>
      <c r="C268" s="4" t="s">
        <v>26</v>
      </c>
      <c r="D268" s="4" t="s">
        <v>10</v>
      </c>
      <c r="E268" s="4" t="s">
        <v>13</v>
      </c>
      <c r="F268" s="4">
        <v>2004</v>
      </c>
      <c r="G268" s="4" t="s">
        <v>12</v>
      </c>
      <c r="H268" s="4">
        <v>433500</v>
      </c>
      <c r="I268" s="4"/>
    </row>
    <row r="269" spans="1:9" x14ac:dyDescent="0.25">
      <c r="A269" s="4">
        <v>8</v>
      </c>
      <c r="B269" s="4" t="s">
        <v>25</v>
      </c>
      <c r="C269" s="4" t="s">
        <v>26</v>
      </c>
      <c r="D269" s="4" t="s">
        <v>10</v>
      </c>
      <c r="E269" s="4" t="s">
        <v>13</v>
      </c>
      <c r="F269" s="4">
        <v>2005</v>
      </c>
      <c r="G269" s="4" t="s">
        <v>12</v>
      </c>
      <c r="H269" s="4">
        <v>433900</v>
      </c>
      <c r="I269" s="4"/>
    </row>
    <row r="270" spans="1:9" x14ac:dyDescent="0.25">
      <c r="A270" s="4">
        <v>9</v>
      </c>
      <c r="B270" s="4" t="s">
        <v>25</v>
      </c>
      <c r="C270" s="4" t="s">
        <v>26</v>
      </c>
      <c r="D270" s="4" t="s">
        <v>10</v>
      </c>
      <c r="E270" s="4" t="s">
        <v>13</v>
      </c>
      <c r="F270" s="4">
        <v>2006</v>
      </c>
      <c r="G270" s="4" t="s">
        <v>12</v>
      </c>
      <c r="H270" s="4">
        <v>463900</v>
      </c>
      <c r="I270" s="4"/>
    </row>
    <row r="271" spans="1:9" x14ac:dyDescent="0.25">
      <c r="A271" s="4">
        <v>10</v>
      </c>
      <c r="B271" s="4" t="s">
        <v>25</v>
      </c>
      <c r="C271" s="4" t="s">
        <v>26</v>
      </c>
      <c r="D271" s="4" t="s">
        <v>10</v>
      </c>
      <c r="E271" s="4" t="s">
        <v>13</v>
      </c>
      <c r="F271" s="4">
        <v>2007</v>
      </c>
      <c r="G271" s="4" t="s">
        <v>12</v>
      </c>
      <c r="H271" s="4">
        <v>439900</v>
      </c>
      <c r="I271" s="4"/>
    </row>
    <row r="272" spans="1:9" x14ac:dyDescent="0.25">
      <c r="A272" s="4">
        <v>11</v>
      </c>
      <c r="B272" s="4" t="s">
        <v>25</v>
      </c>
      <c r="C272" s="4" t="s">
        <v>26</v>
      </c>
      <c r="D272" s="4" t="s">
        <v>10</v>
      </c>
      <c r="E272" s="4" t="s">
        <v>13</v>
      </c>
      <c r="F272" s="4">
        <v>2008</v>
      </c>
      <c r="G272" s="4" t="s">
        <v>12</v>
      </c>
      <c r="H272" s="4">
        <v>454000</v>
      </c>
      <c r="I272" s="4"/>
    </row>
    <row r="273" spans="1:9" x14ac:dyDescent="0.25">
      <c r="A273" s="4">
        <v>12</v>
      </c>
      <c r="B273" s="4" t="s">
        <v>25</v>
      </c>
      <c r="C273" s="4" t="s">
        <v>26</v>
      </c>
      <c r="D273" s="4" t="s">
        <v>10</v>
      </c>
      <c r="E273" s="4" t="s">
        <v>13</v>
      </c>
      <c r="F273" s="4">
        <v>2009</v>
      </c>
      <c r="G273" s="4" t="s">
        <v>12</v>
      </c>
      <c r="H273" s="4">
        <v>557700</v>
      </c>
      <c r="I273" s="4"/>
    </row>
    <row r="274" spans="1:9" x14ac:dyDescent="0.25">
      <c r="A274" s="4">
        <v>13</v>
      </c>
      <c r="B274" s="4" t="s">
        <v>25</v>
      </c>
      <c r="C274" s="4" t="s">
        <v>26</v>
      </c>
      <c r="D274" s="4" t="s">
        <v>10</v>
      </c>
      <c r="E274" s="4" t="s">
        <v>13</v>
      </c>
      <c r="F274" s="4">
        <v>2010</v>
      </c>
      <c r="G274" s="4" t="s">
        <v>12</v>
      </c>
      <c r="H274" s="4">
        <v>625000</v>
      </c>
      <c r="I274" s="4"/>
    </row>
    <row r="275" spans="1:9" x14ac:dyDescent="0.25">
      <c r="A275" s="4">
        <v>14</v>
      </c>
      <c r="B275" s="4" t="s">
        <v>25</v>
      </c>
      <c r="C275" s="4" t="s">
        <v>26</v>
      </c>
      <c r="D275" s="4" t="s">
        <v>10</v>
      </c>
      <c r="E275" s="4" t="s">
        <v>13</v>
      </c>
      <c r="F275" s="4">
        <v>2011</v>
      </c>
      <c r="G275" s="4" t="s">
        <v>12</v>
      </c>
      <c r="H275" s="4">
        <v>689600</v>
      </c>
      <c r="I275" s="4"/>
    </row>
    <row r="276" spans="1:9" x14ac:dyDescent="0.25">
      <c r="A276" s="4">
        <v>15</v>
      </c>
      <c r="B276" s="4" t="s">
        <v>25</v>
      </c>
      <c r="C276" s="4" t="s">
        <v>26</v>
      </c>
      <c r="D276" s="4" t="s">
        <v>10</v>
      </c>
      <c r="E276" s="4" t="s">
        <v>13</v>
      </c>
      <c r="F276" s="4">
        <v>2012</v>
      </c>
      <c r="G276" s="4" t="s">
        <v>12</v>
      </c>
      <c r="H276" s="4">
        <v>950800</v>
      </c>
      <c r="I276" s="4"/>
    </row>
    <row r="277" spans="1:9" x14ac:dyDescent="0.25">
      <c r="A277" s="4">
        <v>16</v>
      </c>
      <c r="B277" s="4" t="s">
        <v>25</v>
      </c>
      <c r="C277" s="4" t="s">
        <v>26</v>
      </c>
      <c r="D277" s="4" t="s">
        <v>10</v>
      </c>
      <c r="E277" s="4" t="s">
        <v>13</v>
      </c>
      <c r="F277" s="4">
        <v>2013</v>
      </c>
      <c r="G277" s="4" t="s">
        <v>12</v>
      </c>
      <c r="H277" s="4">
        <v>1107200</v>
      </c>
      <c r="I277" s="4"/>
    </row>
    <row r="278" spans="1:9" x14ac:dyDescent="0.25">
      <c r="A278" s="4">
        <v>17</v>
      </c>
      <c r="B278" s="4" t="s">
        <v>25</v>
      </c>
      <c r="C278" s="4" t="s">
        <v>26</v>
      </c>
      <c r="D278" s="4" t="s">
        <v>10</v>
      </c>
      <c r="E278" s="4" t="s">
        <v>13</v>
      </c>
      <c r="F278" s="4">
        <v>2014</v>
      </c>
      <c r="G278" s="4" t="s">
        <v>12</v>
      </c>
      <c r="H278" s="4">
        <v>830300</v>
      </c>
      <c r="I278" s="4"/>
    </row>
    <row r="279" spans="1:9" x14ac:dyDescent="0.25">
      <c r="A279" s="4">
        <v>18</v>
      </c>
      <c r="B279" s="4" t="s">
        <v>25</v>
      </c>
      <c r="C279" s="4" t="s">
        <v>26</v>
      </c>
      <c r="D279" s="4" t="s">
        <v>10</v>
      </c>
      <c r="E279" s="4" t="s">
        <v>13</v>
      </c>
      <c r="F279" s="4">
        <v>2015</v>
      </c>
      <c r="G279" s="4" t="s">
        <v>12</v>
      </c>
      <c r="H279" s="4">
        <v>1010000</v>
      </c>
      <c r="I279" s="4"/>
    </row>
    <row r="280" spans="1:9" x14ac:dyDescent="0.25">
      <c r="A280" s="4">
        <v>19</v>
      </c>
      <c r="B280" s="4" t="s">
        <v>25</v>
      </c>
      <c r="C280" s="4" t="s">
        <v>26</v>
      </c>
      <c r="D280" s="4" t="s">
        <v>10</v>
      </c>
      <c r="E280" s="4" t="s">
        <v>13</v>
      </c>
      <c r="F280" s="4">
        <v>2016</v>
      </c>
      <c r="G280" s="4" t="s">
        <v>12</v>
      </c>
      <c r="H280" s="4">
        <v>929000</v>
      </c>
      <c r="I280" s="4"/>
    </row>
    <row r="281" spans="1:9" x14ac:dyDescent="0.25">
      <c r="A281" s="4">
        <v>20</v>
      </c>
      <c r="B281" s="4" t="s">
        <v>25</v>
      </c>
      <c r="C281" s="4" t="s">
        <v>26</v>
      </c>
      <c r="D281" s="4" t="s">
        <v>10</v>
      </c>
      <c r="E281" s="4" t="s">
        <v>13</v>
      </c>
      <c r="F281" s="4">
        <v>2017</v>
      </c>
      <c r="G281" s="4" t="s">
        <v>12</v>
      </c>
      <c r="H281" s="4">
        <v>929000</v>
      </c>
      <c r="I281" s="4"/>
    </row>
    <row r="282" spans="1:9" x14ac:dyDescent="0.25">
      <c r="A282" s="4">
        <v>1</v>
      </c>
      <c r="B282" s="4" t="s">
        <v>27</v>
      </c>
      <c r="C282" s="4" t="s">
        <v>28</v>
      </c>
      <c r="D282" s="4" t="s">
        <v>10</v>
      </c>
      <c r="E282" s="4" t="s">
        <v>11</v>
      </c>
      <c r="F282" s="4">
        <v>1998</v>
      </c>
      <c r="G282" s="4" t="s">
        <v>12</v>
      </c>
      <c r="H282" s="4">
        <v>3824000</v>
      </c>
      <c r="I282" s="4"/>
    </row>
    <row r="283" spans="1:9" x14ac:dyDescent="0.25">
      <c r="A283" s="4">
        <v>2</v>
      </c>
      <c r="B283" s="4" t="s">
        <v>27</v>
      </c>
      <c r="C283" s="4" t="s">
        <v>28</v>
      </c>
      <c r="D283" s="4" t="s">
        <v>10</v>
      </c>
      <c r="E283" s="4" t="s">
        <v>11</v>
      </c>
      <c r="F283" s="4">
        <v>1999</v>
      </c>
      <c r="G283" s="4" t="s">
        <v>12</v>
      </c>
      <c r="H283" s="4">
        <v>4133000</v>
      </c>
      <c r="I283" s="4"/>
    </row>
    <row r="284" spans="1:9" x14ac:dyDescent="0.25">
      <c r="A284" s="4">
        <v>3</v>
      </c>
      <c r="B284" s="4" t="s">
        <v>27</v>
      </c>
      <c r="C284" s="4" t="s">
        <v>28</v>
      </c>
      <c r="D284" s="4" t="s">
        <v>10</v>
      </c>
      <c r="E284" s="4" t="s">
        <v>11</v>
      </c>
      <c r="F284" s="4">
        <v>2000</v>
      </c>
      <c r="G284" s="4" t="s">
        <v>12</v>
      </c>
      <c r="H284" s="4">
        <v>5870000</v>
      </c>
      <c r="I284" s="4"/>
    </row>
    <row r="285" spans="1:9" x14ac:dyDescent="0.25">
      <c r="A285" s="4">
        <v>4</v>
      </c>
      <c r="B285" s="4" t="s">
        <v>27</v>
      </c>
      <c r="C285" s="4" t="s">
        <v>28</v>
      </c>
      <c r="D285" s="4" t="s">
        <v>10</v>
      </c>
      <c r="E285" s="4" t="s">
        <v>11</v>
      </c>
      <c r="F285" s="4">
        <v>2001</v>
      </c>
      <c r="G285" s="4" t="s">
        <v>12</v>
      </c>
      <c r="H285" s="4">
        <v>6720000</v>
      </c>
      <c r="I285" s="4"/>
    </row>
    <row r="286" spans="1:9" x14ac:dyDescent="0.25">
      <c r="A286" s="4">
        <v>5</v>
      </c>
      <c r="B286" s="4" t="s">
        <v>27</v>
      </c>
      <c r="C286" s="4" t="s">
        <v>28</v>
      </c>
      <c r="D286" s="4" t="s">
        <v>10</v>
      </c>
      <c r="E286" s="4" t="s">
        <v>11</v>
      </c>
      <c r="F286" s="4">
        <v>2002</v>
      </c>
      <c r="G286" s="4" t="s">
        <v>12</v>
      </c>
      <c r="H286" s="4">
        <v>6910000</v>
      </c>
      <c r="I286" s="4"/>
    </row>
    <row r="287" spans="1:9" x14ac:dyDescent="0.25">
      <c r="A287" s="4">
        <v>6</v>
      </c>
      <c r="B287" s="4" t="s">
        <v>27</v>
      </c>
      <c r="C287" s="4" t="s">
        <v>28</v>
      </c>
      <c r="D287" s="4" t="s">
        <v>10</v>
      </c>
      <c r="E287" s="4" t="s">
        <v>11</v>
      </c>
      <c r="F287" s="4">
        <v>2003</v>
      </c>
      <c r="G287" s="4" t="s">
        <v>12</v>
      </c>
      <c r="H287" s="4">
        <v>6900000</v>
      </c>
      <c r="I287" s="4"/>
    </row>
    <row r="288" spans="1:9" x14ac:dyDescent="0.25">
      <c r="A288" s="4">
        <v>7</v>
      </c>
      <c r="B288" s="4" t="s">
        <v>27</v>
      </c>
      <c r="C288" s="4" t="s">
        <v>28</v>
      </c>
      <c r="D288" s="4" t="s">
        <v>10</v>
      </c>
      <c r="E288" s="4" t="s">
        <v>11</v>
      </c>
      <c r="F288" s="4">
        <v>2004</v>
      </c>
      <c r="G288" s="4" t="s">
        <v>12</v>
      </c>
      <c r="H288" s="4">
        <v>4300000</v>
      </c>
      <c r="I288" s="4"/>
    </row>
    <row r="289" spans="1:9" x14ac:dyDescent="0.25">
      <c r="A289" s="4">
        <v>8</v>
      </c>
      <c r="B289" s="4" t="s">
        <v>27</v>
      </c>
      <c r="C289" s="4" t="s">
        <v>28</v>
      </c>
      <c r="D289" s="4" t="s">
        <v>10</v>
      </c>
      <c r="E289" s="4" t="s">
        <v>11</v>
      </c>
      <c r="F289" s="4">
        <v>2005</v>
      </c>
      <c r="G289" s="4" t="s">
        <v>12</v>
      </c>
      <c r="H289" s="4">
        <v>3500000</v>
      </c>
      <c r="I289" s="4"/>
    </row>
    <row r="290" spans="1:9" x14ac:dyDescent="0.25">
      <c r="A290" s="4">
        <v>9</v>
      </c>
      <c r="B290" s="4" t="s">
        <v>27</v>
      </c>
      <c r="C290" s="4" t="s">
        <v>28</v>
      </c>
      <c r="D290" s="4" t="s">
        <v>10</v>
      </c>
      <c r="E290" s="4" t="s">
        <v>11</v>
      </c>
      <c r="F290" s="4">
        <v>2006</v>
      </c>
      <c r="G290" s="4" t="s">
        <v>12</v>
      </c>
      <c r="H290" s="4">
        <v>3250000</v>
      </c>
      <c r="I290" s="4"/>
    </row>
    <row r="291" spans="1:9" x14ac:dyDescent="0.25">
      <c r="A291" s="4">
        <v>10</v>
      </c>
      <c r="B291" s="4" t="s">
        <v>27</v>
      </c>
      <c r="C291" s="4" t="s">
        <v>28</v>
      </c>
      <c r="D291" s="4" t="s">
        <v>10</v>
      </c>
      <c r="E291" s="4" t="s">
        <v>11</v>
      </c>
      <c r="F291" s="4">
        <v>2007</v>
      </c>
      <c r="G291" s="4" t="s">
        <v>12</v>
      </c>
      <c r="H291" s="4">
        <v>2736000</v>
      </c>
      <c r="I291" s="4"/>
    </row>
    <row r="292" spans="1:9" x14ac:dyDescent="0.25">
      <c r="A292" s="4">
        <v>11</v>
      </c>
      <c r="B292" s="4" t="s">
        <v>27</v>
      </c>
      <c r="C292" s="4" t="s">
        <v>28</v>
      </c>
      <c r="D292" s="4" t="s">
        <v>10</v>
      </c>
      <c r="E292" s="4" t="s">
        <v>11</v>
      </c>
      <c r="F292" s="4">
        <v>2008</v>
      </c>
      <c r="G292" s="4" t="s">
        <v>12</v>
      </c>
      <c r="H292" s="4">
        <v>2929500</v>
      </c>
      <c r="I292" s="4"/>
    </row>
    <row r="293" spans="1:9" x14ac:dyDescent="0.25">
      <c r="A293" s="4">
        <v>12</v>
      </c>
      <c r="B293" s="4" t="s">
        <v>27</v>
      </c>
      <c r="C293" s="4" t="s">
        <v>28</v>
      </c>
      <c r="D293" s="4" t="s">
        <v>10</v>
      </c>
      <c r="E293" s="4" t="s">
        <v>11</v>
      </c>
      <c r="F293" s="4">
        <v>2009</v>
      </c>
      <c r="G293" s="4" t="s">
        <v>12</v>
      </c>
      <c r="H293" s="4">
        <v>3253500</v>
      </c>
      <c r="I293" s="4"/>
    </row>
    <row r="294" spans="1:9" x14ac:dyDescent="0.25">
      <c r="A294" s="4">
        <v>13</v>
      </c>
      <c r="B294" s="4" t="s">
        <v>27</v>
      </c>
      <c r="C294" s="4" t="s">
        <v>28</v>
      </c>
      <c r="D294" s="4" t="s">
        <v>10</v>
      </c>
      <c r="E294" s="4" t="s">
        <v>11</v>
      </c>
      <c r="F294" s="4">
        <v>2010</v>
      </c>
      <c r="G294" s="4" t="s">
        <v>12</v>
      </c>
      <c r="H294" s="4">
        <v>4279945</v>
      </c>
      <c r="I294" s="4"/>
    </row>
    <row r="295" spans="1:9" x14ac:dyDescent="0.25">
      <c r="A295" s="4">
        <v>14</v>
      </c>
      <c r="B295" s="4" t="s">
        <v>27</v>
      </c>
      <c r="C295" s="4" t="s">
        <v>28</v>
      </c>
      <c r="D295" s="4" t="s">
        <v>10</v>
      </c>
      <c r="E295" s="4" t="s">
        <v>11</v>
      </c>
      <c r="F295" s="4">
        <v>2011</v>
      </c>
      <c r="G295" s="4" t="s">
        <v>12</v>
      </c>
      <c r="H295" s="4">
        <v>4801537</v>
      </c>
      <c r="I295" s="4"/>
    </row>
    <row r="296" spans="1:9" x14ac:dyDescent="0.25">
      <c r="A296" s="4">
        <v>15</v>
      </c>
      <c r="B296" s="4" t="s">
        <v>27</v>
      </c>
      <c r="C296" s="4" t="s">
        <v>28</v>
      </c>
      <c r="D296" s="4" t="s">
        <v>10</v>
      </c>
      <c r="E296" s="4" t="s">
        <v>11</v>
      </c>
      <c r="F296" s="4">
        <v>2012</v>
      </c>
      <c r="G296" s="4" t="s">
        <v>12</v>
      </c>
      <c r="H296" s="4">
        <v>5450805</v>
      </c>
      <c r="I296" s="4"/>
    </row>
    <row r="297" spans="1:9" x14ac:dyDescent="0.25">
      <c r="A297" s="4">
        <v>16</v>
      </c>
      <c r="B297" s="4" t="s">
        <v>27</v>
      </c>
      <c r="C297" s="4" t="s">
        <v>28</v>
      </c>
      <c r="D297" s="4" t="s">
        <v>10</v>
      </c>
      <c r="E297" s="4" t="s">
        <v>11</v>
      </c>
      <c r="F297" s="4">
        <v>2013</v>
      </c>
      <c r="G297" s="4" t="s">
        <v>12</v>
      </c>
      <c r="H297" s="4">
        <v>4573128</v>
      </c>
      <c r="I297" s="4"/>
    </row>
    <row r="298" spans="1:9" x14ac:dyDescent="0.25">
      <c r="A298" s="4">
        <v>17</v>
      </c>
      <c r="B298" s="4" t="s">
        <v>27</v>
      </c>
      <c r="C298" s="4" t="s">
        <v>28</v>
      </c>
      <c r="D298" s="4" t="s">
        <v>10</v>
      </c>
      <c r="E298" s="4" t="s">
        <v>11</v>
      </c>
      <c r="F298" s="4">
        <v>2014</v>
      </c>
      <c r="G298" s="4" t="s">
        <v>12</v>
      </c>
      <c r="H298" s="4">
        <v>5576225</v>
      </c>
      <c r="I298" s="4"/>
    </row>
    <row r="299" spans="1:9" x14ac:dyDescent="0.25">
      <c r="A299" s="4">
        <v>18</v>
      </c>
      <c r="B299" s="4" t="s">
        <v>27</v>
      </c>
      <c r="C299" s="4" t="s">
        <v>28</v>
      </c>
      <c r="D299" s="4" t="s">
        <v>10</v>
      </c>
      <c r="E299" s="4" t="s">
        <v>11</v>
      </c>
      <c r="F299" s="4">
        <v>2015</v>
      </c>
      <c r="G299" s="4" t="s">
        <v>12</v>
      </c>
      <c r="H299" s="4">
        <v>5581364</v>
      </c>
      <c r="I299" s="4"/>
    </row>
    <row r="300" spans="1:9" x14ac:dyDescent="0.25">
      <c r="A300" s="4">
        <v>19</v>
      </c>
      <c r="B300" s="4" t="s">
        <v>27</v>
      </c>
      <c r="C300" s="4" t="s">
        <v>28</v>
      </c>
      <c r="D300" s="4" t="s">
        <v>10</v>
      </c>
      <c r="E300" s="4" t="s">
        <v>11</v>
      </c>
      <c r="F300" s="4">
        <v>2016</v>
      </c>
      <c r="G300" s="4" t="s">
        <v>12</v>
      </c>
      <c r="H300" s="4">
        <v>5927273</v>
      </c>
      <c r="I300" s="4"/>
    </row>
    <row r="301" spans="1:9" x14ac:dyDescent="0.25">
      <c r="A301" s="4">
        <v>20</v>
      </c>
      <c r="B301" s="4" t="s">
        <v>27</v>
      </c>
      <c r="C301" s="4" t="s">
        <v>28</v>
      </c>
      <c r="D301" s="4" t="s">
        <v>10</v>
      </c>
      <c r="E301" s="4" t="s">
        <v>11</v>
      </c>
      <c r="F301" s="4">
        <v>2017</v>
      </c>
      <c r="G301" s="4" t="s">
        <v>12</v>
      </c>
      <c r="H301" s="4">
        <v>5772728</v>
      </c>
      <c r="I301" s="4"/>
    </row>
    <row r="302" spans="1:9" x14ac:dyDescent="0.25">
      <c r="A302" s="4">
        <v>1</v>
      </c>
      <c r="B302" s="4" t="s">
        <v>27</v>
      </c>
      <c r="C302" s="4" t="s">
        <v>28</v>
      </c>
      <c r="D302" s="4" t="s">
        <v>10</v>
      </c>
      <c r="E302" s="4" t="s">
        <v>13</v>
      </c>
      <c r="F302" s="4">
        <v>1998</v>
      </c>
      <c r="G302" s="4" t="s">
        <v>12</v>
      </c>
      <c r="H302" s="4">
        <v>2237000</v>
      </c>
      <c r="I302" s="4"/>
    </row>
    <row r="303" spans="1:9" x14ac:dyDescent="0.25">
      <c r="A303" s="4">
        <v>2</v>
      </c>
      <c r="B303" s="4" t="s">
        <v>27</v>
      </c>
      <c r="C303" s="4" t="s">
        <v>28</v>
      </c>
      <c r="D303" s="4" t="s">
        <v>10</v>
      </c>
      <c r="E303" s="4" t="s">
        <v>13</v>
      </c>
      <c r="F303" s="4">
        <v>1999</v>
      </c>
      <c r="G303" s="4" t="s">
        <v>12</v>
      </c>
      <c r="H303" s="4">
        <v>2571000</v>
      </c>
      <c r="I303" s="4"/>
    </row>
    <row r="304" spans="1:9" x14ac:dyDescent="0.25">
      <c r="A304" s="4">
        <v>3</v>
      </c>
      <c r="B304" s="4" t="s">
        <v>27</v>
      </c>
      <c r="C304" s="4" t="s">
        <v>28</v>
      </c>
      <c r="D304" s="4" t="s">
        <v>10</v>
      </c>
      <c r="E304" s="4" t="s">
        <v>13</v>
      </c>
      <c r="F304" s="4">
        <v>2000</v>
      </c>
      <c r="G304" s="4" t="s">
        <v>12</v>
      </c>
      <c r="H304" s="4">
        <v>3040000</v>
      </c>
      <c r="I304" s="4"/>
    </row>
    <row r="305" spans="1:9" x14ac:dyDescent="0.25">
      <c r="A305" s="4">
        <v>4</v>
      </c>
      <c r="B305" s="4" t="s">
        <v>27</v>
      </c>
      <c r="C305" s="4" t="s">
        <v>28</v>
      </c>
      <c r="D305" s="4" t="s">
        <v>10</v>
      </c>
      <c r="E305" s="4" t="s">
        <v>13</v>
      </c>
      <c r="F305" s="4">
        <v>2001</v>
      </c>
      <c r="G305" s="4" t="s">
        <v>12</v>
      </c>
      <c r="H305" s="4">
        <v>3480000</v>
      </c>
      <c r="I305" s="4"/>
    </row>
    <row r="306" spans="1:9" x14ac:dyDescent="0.25">
      <c r="A306" s="4">
        <v>5</v>
      </c>
      <c r="B306" s="4" t="s">
        <v>27</v>
      </c>
      <c r="C306" s="4" t="s">
        <v>28</v>
      </c>
      <c r="D306" s="4" t="s">
        <v>10</v>
      </c>
      <c r="E306" s="4" t="s">
        <v>13</v>
      </c>
      <c r="F306" s="4">
        <v>2002</v>
      </c>
      <c r="G306" s="4" t="s">
        <v>12</v>
      </c>
      <c r="H306" s="4">
        <v>3590000</v>
      </c>
      <c r="I306" s="4"/>
    </row>
    <row r="307" spans="1:9" x14ac:dyDescent="0.25">
      <c r="A307" s="4">
        <v>6</v>
      </c>
      <c r="B307" s="4" t="s">
        <v>27</v>
      </c>
      <c r="C307" s="4" t="s">
        <v>28</v>
      </c>
      <c r="D307" s="4" t="s">
        <v>10</v>
      </c>
      <c r="E307" s="4" t="s">
        <v>13</v>
      </c>
      <c r="F307" s="4">
        <v>2003</v>
      </c>
      <c r="G307" s="4" t="s">
        <v>12</v>
      </c>
      <c r="H307" s="4">
        <v>3600000</v>
      </c>
      <c r="I307" s="4"/>
    </row>
    <row r="308" spans="1:9" x14ac:dyDescent="0.25">
      <c r="A308" s="4">
        <v>7</v>
      </c>
      <c r="B308" s="4" t="s">
        <v>27</v>
      </c>
      <c r="C308" s="4" t="s">
        <v>28</v>
      </c>
      <c r="D308" s="4" t="s">
        <v>10</v>
      </c>
      <c r="E308" s="4" t="s">
        <v>13</v>
      </c>
      <c r="F308" s="4">
        <v>2004</v>
      </c>
      <c r="G308" s="4" t="s">
        <v>12</v>
      </c>
      <c r="H308" s="4">
        <v>2500000</v>
      </c>
      <c r="I308" s="4"/>
    </row>
    <row r="309" spans="1:9" x14ac:dyDescent="0.25">
      <c r="A309" s="4">
        <v>8</v>
      </c>
      <c r="B309" s="4" t="s">
        <v>27</v>
      </c>
      <c r="C309" s="4" t="s">
        <v>28</v>
      </c>
      <c r="D309" s="4" t="s">
        <v>10</v>
      </c>
      <c r="E309" s="4" t="s">
        <v>13</v>
      </c>
      <c r="F309" s="4">
        <v>2005</v>
      </c>
      <c r="G309" s="4" t="s">
        <v>12</v>
      </c>
      <c r="H309" s="4">
        <v>2000000</v>
      </c>
      <c r="I309" s="4"/>
    </row>
    <row r="310" spans="1:9" x14ac:dyDescent="0.25">
      <c r="A310" s="4">
        <v>9</v>
      </c>
      <c r="B310" s="4" t="s">
        <v>27</v>
      </c>
      <c r="C310" s="4" t="s">
        <v>28</v>
      </c>
      <c r="D310" s="4" t="s">
        <v>10</v>
      </c>
      <c r="E310" s="4" t="s">
        <v>13</v>
      </c>
      <c r="F310" s="4">
        <v>2006</v>
      </c>
      <c r="G310" s="4" t="s">
        <v>12</v>
      </c>
      <c r="H310" s="4">
        <v>2150000</v>
      </c>
      <c r="I310" s="4"/>
    </row>
    <row r="311" spans="1:9" x14ac:dyDescent="0.25">
      <c r="A311" s="4">
        <v>10</v>
      </c>
      <c r="B311" s="4" t="s">
        <v>27</v>
      </c>
      <c r="C311" s="4" t="s">
        <v>28</v>
      </c>
      <c r="D311" s="4" t="s">
        <v>10</v>
      </c>
      <c r="E311" s="4" t="s">
        <v>13</v>
      </c>
      <c r="F311" s="4">
        <v>2007</v>
      </c>
      <c r="G311" s="4" t="s">
        <v>12</v>
      </c>
      <c r="H311" s="4">
        <v>1764000</v>
      </c>
      <c r="I311" s="4"/>
    </row>
    <row r="312" spans="1:9" x14ac:dyDescent="0.25">
      <c r="A312" s="4">
        <v>11</v>
      </c>
      <c r="B312" s="4" t="s">
        <v>27</v>
      </c>
      <c r="C312" s="4" t="s">
        <v>28</v>
      </c>
      <c r="D312" s="4" t="s">
        <v>10</v>
      </c>
      <c r="E312" s="4" t="s">
        <v>13</v>
      </c>
      <c r="F312" s="4">
        <v>2008</v>
      </c>
      <c r="G312" s="4" t="s">
        <v>12</v>
      </c>
      <c r="H312" s="4">
        <v>1930500</v>
      </c>
      <c r="I312" s="4"/>
    </row>
    <row r="313" spans="1:9" x14ac:dyDescent="0.25">
      <c r="A313" s="4">
        <v>12</v>
      </c>
      <c r="B313" s="4" t="s">
        <v>27</v>
      </c>
      <c r="C313" s="4" t="s">
        <v>28</v>
      </c>
      <c r="D313" s="4" t="s">
        <v>10</v>
      </c>
      <c r="E313" s="4" t="s">
        <v>13</v>
      </c>
      <c r="F313" s="4">
        <v>2009</v>
      </c>
      <c r="G313" s="4" t="s">
        <v>12</v>
      </c>
      <c r="H313" s="4">
        <v>2146500</v>
      </c>
      <c r="I313" s="4"/>
    </row>
    <row r="314" spans="1:9" x14ac:dyDescent="0.25">
      <c r="A314" s="4">
        <v>13</v>
      </c>
      <c r="B314" s="4" t="s">
        <v>27</v>
      </c>
      <c r="C314" s="4" t="s">
        <v>28</v>
      </c>
      <c r="D314" s="4" t="s">
        <v>10</v>
      </c>
      <c r="E314" s="4" t="s">
        <v>13</v>
      </c>
      <c r="F314" s="4">
        <v>2010</v>
      </c>
      <c r="G314" s="4" t="s">
        <v>12</v>
      </c>
      <c r="H314" s="4">
        <v>2757238</v>
      </c>
      <c r="I314" s="4"/>
    </row>
    <row r="315" spans="1:9" x14ac:dyDescent="0.25">
      <c r="A315" s="4">
        <v>14</v>
      </c>
      <c r="B315" s="4" t="s">
        <v>27</v>
      </c>
      <c r="C315" s="4" t="s">
        <v>28</v>
      </c>
      <c r="D315" s="4" t="s">
        <v>10</v>
      </c>
      <c r="E315" s="4" t="s">
        <v>13</v>
      </c>
      <c r="F315" s="4">
        <v>2011</v>
      </c>
      <c r="G315" s="4" t="s">
        <v>12</v>
      </c>
      <c r="H315" s="4">
        <v>2835617</v>
      </c>
      <c r="I315" s="4"/>
    </row>
    <row r="316" spans="1:9" x14ac:dyDescent="0.25">
      <c r="A316" s="4">
        <v>15</v>
      </c>
      <c r="B316" s="4" t="s">
        <v>27</v>
      </c>
      <c r="C316" s="4" t="s">
        <v>28</v>
      </c>
      <c r="D316" s="4" t="s">
        <v>10</v>
      </c>
      <c r="E316" s="4" t="s">
        <v>13</v>
      </c>
      <c r="F316" s="4">
        <v>2012</v>
      </c>
      <c r="G316" s="4" t="s">
        <v>12</v>
      </c>
      <c r="H316" s="4">
        <v>3606385</v>
      </c>
      <c r="I316" s="4"/>
    </row>
    <row r="317" spans="1:9" x14ac:dyDescent="0.25">
      <c r="A317" s="4">
        <v>16</v>
      </c>
      <c r="B317" s="4" t="s">
        <v>27</v>
      </c>
      <c r="C317" s="4" t="s">
        <v>28</v>
      </c>
      <c r="D317" s="4" t="s">
        <v>10</v>
      </c>
      <c r="E317" s="4" t="s">
        <v>13</v>
      </c>
      <c r="F317" s="4">
        <v>2013</v>
      </c>
      <c r="G317" s="4" t="s">
        <v>12</v>
      </c>
      <c r="H317" s="4">
        <v>3406421</v>
      </c>
      <c r="I317" s="4"/>
    </row>
    <row r="318" spans="1:9" x14ac:dyDescent="0.25">
      <c r="A318" s="4">
        <v>17</v>
      </c>
      <c r="B318" s="4" t="s">
        <v>27</v>
      </c>
      <c r="C318" s="4" t="s">
        <v>28</v>
      </c>
      <c r="D318" s="4" t="s">
        <v>10</v>
      </c>
      <c r="E318" s="4" t="s">
        <v>13</v>
      </c>
      <c r="F318" s="4">
        <v>2014</v>
      </c>
      <c r="G318" s="4" t="s">
        <v>12</v>
      </c>
      <c r="H318" s="4">
        <v>3800106</v>
      </c>
      <c r="I318" s="4"/>
    </row>
    <row r="319" spans="1:9" x14ac:dyDescent="0.25">
      <c r="A319" s="4">
        <v>18</v>
      </c>
      <c r="B319" s="4" t="s">
        <v>27</v>
      </c>
      <c r="C319" s="4" t="s">
        <v>28</v>
      </c>
      <c r="D319" s="4" t="s">
        <v>10</v>
      </c>
      <c r="E319" s="4" t="s">
        <v>13</v>
      </c>
      <c r="F319" s="4">
        <v>2015</v>
      </c>
      <c r="G319" s="4" t="s">
        <v>12</v>
      </c>
      <c r="H319" s="4">
        <v>3933667</v>
      </c>
      <c r="I319" s="4"/>
    </row>
    <row r="320" spans="1:9" x14ac:dyDescent="0.25">
      <c r="A320" s="4">
        <v>19</v>
      </c>
      <c r="B320" s="4" t="s">
        <v>27</v>
      </c>
      <c r="C320" s="4" t="s">
        <v>28</v>
      </c>
      <c r="D320" s="4" t="s">
        <v>10</v>
      </c>
      <c r="E320" s="4" t="s">
        <v>13</v>
      </c>
      <c r="F320" s="4">
        <v>2016</v>
      </c>
      <c r="G320" s="4" t="s">
        <v>12</v>
      </c>
      <c r="H320" s="4">
        <v>4291667</v>
      </c>
      <c r="I320" s="4"/>
    </row>
    <row r="321" spans="1:9" x14ac:dyDescent="0.25">
      <c r="A321" s="4">
        <v>20</v>
      </c>
      <c r="B321" s="4" t="s">
        <v>27</v>
      </c>
      <c r="C321" s="4" t="s">
        <v>28</v>
      </c>
      <c r="D321" s="4" t="s">
        <v>10</v>
      </c>
      <c r="E321" s="4" t="s">
        <v>13</v>
      </c>
      <c r="F321" s="4">
        <v>2017</v>
      </c>
      <c r="G321" s="4" t="s">
        <v>12</v>
      </c>
      <c r="H321" s="4">
        <v>4175000</v>
      </c>
      <c r="I321" s="4"/>
    </row>
    <row r="322" spans="1:9" x14ac:dyDescent="0.25">
      <c r="A322" s="4">
        <v>1</v>
      </c>
      <c r="B322" s="4" t="s">
        <v>29</v>
      </c>
      <c r="C322" s="4" t="s">
        <v>30</v>
      </c>
      <c r="D322" s="4" t="s">
        <v>10</v>
      </c>
      <c r="E322" s="4" t="s">
        <v>11</v>
      </c>
      <c r="F322" s="4">
        <v>1998</v>
      </c>
      <c r="G322" s="4" t="s">
        <v>12</v>
      </c>
      <c r="H322" s="4">
        <v>45035766</v>
      </c>
      <c r="I322" s="4"/>
    </row>
    <row r="323" spans="1:9" x14ac:dyDescent="0.25">
      <c r="A323" s="4">
        <v>2</v>
      </c>
      <c r="B323" s="4" t="s">
        <v>29</v>
      </c>
      <c r="C323" s="4" t="s">
        <v>30</v>
      </c>
      <c r="D323" s="4" t="s">
        <v>10</v>
      </c>
      <c r="E323" s="4" t="s">
        <v>11</v>
      </c>
      <c r="F323" s="4">
        <v>1999</v>
      </c>
      <c r="G323" s="4" t="s">
        <v>12</v>
      </c>
      <c r="H323" s="4">
        <v>45100000</v>
      </c>
      <c r="I323" s="4"/>
    </row>
    <row r="324" spans="1:9" x14ac:dyDescent="0.25">
      <c r="A324" s="4">
        <v>3</v>
      </c>
      <c r="B324" s="4" t="s">
        <v>29</v>
      </c>
      <c r="C324" s="4" t="s">
        <v>30</v>
      </c>
      <c r="D324" s="4" t="s">
        <v>10</v>
      </c>
      <c r="E324" s="4" t="s">
        <v>11</v>
      </c>
      <c r="F324" s="4">
        <v>2000</v>
      </c>
      <c r="G324" s="4" t="s">
        <v>12</v>
      </c>
      <c r="H324" s="4">
        <v>45768959</v>
      </c>
      <c r="I324" s="4"/>
    </row>
    <row r="325" spans="1:9" x14ac:dyDescent="0.25">
      <c r="A325" s="4">
        <v>4</v>
      </c>
      <c r="B325" s="4" t="s">
        <v>29</v>
      </c>
      <c r="C325" s="4" t="s">
        <v>30</v>
      </c>
      <c r="D325" s="4" t="s">
        <v>10</v>
      </c>
      <c r="E325" s="4" t="s">
        <v>11</v>
      </c>
      <c r="F325" s="4">
        <v>2001</v>
      </c>
      <c r="G325" s="4" t="s">
        <v>12</v>
      </c>
      <c r="H325" s="4">
        <v>43725000</v>
      </c>
      <c r="I325" s="4"/>
    </row>
    <row r="326" spans="1:9" x14ac:dyDescent="0.25">
      <c r="A326" s="4">
        <v>5</v>
      </c>
      <c r="B326" s="4" t="s">
        <v>29</v>
      </c>
      <c r="C326" s="4" t="s">
        <v>30</v>
      </c>
      <c r="D326" s="4" t="s">
        <v>10</v>
      </c>
      <c r="E326" s="4" t="s">
        <v>11</v>
      </c>
      <c r="F326" s="4">
        <v>2002</v>
      </c>
      <c r="G326" s="4" t="s">
        <v>12</v>
      </c>
      <c r="H326" s="4">
        <v>44792851</v>
      </c>
      <c r="I326" s="4"/>
    </row>
    <row r="327" spans="1:9" x14ac:dyDescent="0.25">
      <c r="A327" s="4">
        <v>6</v>
      </c>
      <c r="B327" s="4" t="s">
        <v>29</v>
      </c>
      <c r="C327" s="4" t="s">
        <v>30</v>
      </c>
      <c r="D327" s="4" t="s">
        <v>10</v>
      </c>
      <c r="E327" s="4" t="s">
        <v>11</v>
      </c>
      <c r="F327" s="4">
        <v>2003</v>
      </c>
      <c r="G327" s="4" t="s">
        <v>12</v>
      </c>
      <c r="H327" s="4">
        <v>45532423</v>
      </c>
      <c r="I327" s="4"/>
    </row>
    <row r="328" spans="1:9" x14ac:dyDescent="0.25">
      <c r="A328" s="4">
        <v>7</v>
      </c>
      <c r="B328" s="4" t="s">
        <v>29</v>
      </c>
      <c r="C328" s="4" t="s">
        <v>30</v>
      </c>
      <c r="D328" s="4" t="s">
        <v>10</v>
      </c>
      <c r="E328" s="4" t="s">
        <v>11</v>
      </c>
      <c r="F328" s="4">
        <v>2004</v>
      </c>
      <c r="G328" s="4" t="s">
        <v>12</v>
      </c>
      <c r="H328" s="4">
        <v>45753426</v>
      </c>
      <c r="I328" s="4"/>
    </row>
    <row r="329" spans="1:9" x14ac:dyDescent="0.25">
      <c r="A329" s="4">
        <v>8</v>
      </c>
      <c r="B329" s="4" t="s">
        <v>29</v>
      </c>
      <c r="C329" s="4" t="s">
        <v>30</v>
      </c>
      <c r="D329" s="4" t="s">
        <v>10</v>
      </c>
      <c r="E329" s="4" t="s">
        <v>11</v>
      </c>
      <c r="F329" s="4">
        <v>2005</v>
      </c>
      <c r="G329" s="4" t="s">
        <v>12</v>
      </c>
      <c r="H329" s="4">
        <v>43471996</v>
      </c>
      <c r="I329" s="4"/>
    </row>
    <row r="330" spans="1:9" x14ac:dyDescent="0.25">
      <c r="A330" s="4">
        <v>9</v>
      </c>
      <c r="B330" s="4" t="s">
        <v>29</v>
      </c>
      <c r="C330" s="4" t="s">
        <v>30</v>
      </c>
      <c r="D330" s="4" t="s">
        <v>10</v>
      </c>
      <c r="E330" s="4" t="s">
        <v>11</v>
      </c>
      <c r="F330" s="4">
        <v>2006</v>
      </c>
      <c r="G330" s="4" t="s">
        <v>12</v>
      </c>
      <c r="H330" s="4">
        <v>42199886</v>
      </c>
      <c r="I330" s="4"/>
    </row>
    <row r="331" spans="1:9" x14ac:dyDescent="0.25">
      <c r="A331" s="4">
        <v>10</v>
      </c>
      <c r="B331" s="4" t="s">
        <v>29</v>
      </c>
      <c r="C331" s="4" t="s">
        <v>30</v>
      </c>
      <c r="D331" s="4" t="s">
        <v>10</v>
      </c>
      <c r="E331" s="4" t="s">
        <v>11</v>
      </c>
      <c r="F331" s="4">
        <v>2007</v>
      </c>
      <c r="G331" s="4" t="s">
        <v>12</v>
      </c>
      <c r="H331" s="4">
        <v>47172522</v>
      </c>
      <c r="I331" s="4"/>
    </row>
    <row r="332" spans="1:9" x14ac:dyDescent="0.25">
      <c r="A332" s="4">
        <v>11</v>
      </c>
      <c r="B332" s="4" t="s">
        <v>29</v>
      </c>
      <c r="C332" s="4" t="s">
        <v>30</v>
      </c>
      <c r="D332" s="4" t="s">
        <v>10</v>
      </c>
      <c r="E332" s="4" t="s">
        <v>11</v>
      </c>
      <c r="F332" s="4">
        <v>2008</v>
      </c>
      <c r="G332" s="4" t="s">
        <v>12</v>
      </c>
      <c r="H332" s="4">
        <v>40420900</v>
      </c>
      <c r="I332" s="4"/>
    </row>
    <row r="333" spans="1:9" x14ac:dyDescent="0.25">
      <c r="A333" s="4">
        <v>12</v>
      </c>
      <c r="B333" s="4" t="s">
        <v>29</v>
      </c>
      <c r="C333" s="4" t="s">
        <v>30</v>
      </c>
      <c r="D333" s="4" t="s">
        <v>10</v>
      </c>
      <c r="E333" s="4" t="s">
        <v>11</v>
      </c>
      <c r="F333" s="4">
        <v>2009</v>
      </c>
      <c r="G333" s="4" t="s">
        <v>12</v>
      </c>
      <c r="H333" s="4">
        <v>32651300</v>
      </c>
      <c r="I333" s="4"/>
    </row>
    <row r="334" spans="1:9" x14ac:dyDescent="0.25">
      <c r="A334" s="4">
        <v>13</v>
      </c>
      <c r="B334" s="4" t="s">
        <v>29</v>
      </c>
      <c r="C334" s="4" t="s">
        <v>30</v>
      </c>
      <c r="D334" s="4" t="s">
        <v>10</v>
      </c>
      <c r="E334" s="4" t="s">
        <v>11</v>
      </c>
      <c r="F334" s="4">
        <v>2010</v>
      </c>
      <c r="G334" s="4" t="s">
        <v>12</v>
      </c>
      <c r="H334" s="4">
        <v>41300100</v>
      </c>
      <c r="I334" s="4"/>
    </row>
    <row r="335" spans="1:9" x14ac:dyDescent="0.25">
      <c r="A335" s="4">
        <v>14</v>
      </c>
      <c r="B335" s="4" t="s">
        <v>29</v>
      </c>
      <c r="C335" s="4" t="s">
        <v>30</v>
      </c>
      <c r="D335" s="4" t="s">
        <v>10</v>
      </c>
      <c r="E335" s="4" t="s">
        <v>11</v>
      </c>
      <c r="F335" s="4">
        <v>2011</v>
      </c>
      <c r="G335" s="4" t="s">
        <v>12</v>
      </c>
      <c r="H335" s="4">
        <v>41780900</v>
      </c>
      <c r="I335" s="4"/>
    </row>
    <row r="336" spans="1:9" x14ac:dyDescent="0.25">
      <c r="A336" s="4">
        <v>15</v>
      </c>
      <c r="B336" s="4" t="s">
        <v>29</v>
      </c>
      <c r="C336" s="4" t="s">
        <v>30</v>
      </c>
      <c r="D336" s="4" t="s">
        <v>10</v>
      </c>
      <c r="E336" s="4" t="s">
        <v>11</v>
      </c>
      <c r="F336" s="4">
        <v>2012</v>
      </c>
      <c r="G336" s="4" t="s">
        <v>12</v>
      </c>
      <c r="H336" s="4">
        <v>41645513</v>
      </c>
      <c r="I336" s="4"/>
    </row>
    <row r="337" spans="1:9" x14ac:dyDescent="0.25">
      <c r="A337" s="4">
        <v>16</v>
      </c>
      <c r="B337" s="4" t="s">
        <v>29</v>
      </c>
      <c r="C337" s="4" t="s">
        <v>30</v>
      </c>
      <c r="D337" s="4" t="s">
        <v>10</v>
      </c>
      <c r="E337" s="4" t="s">
        <v>11</v>
      </c>
      <c r="F337" s="4">
        <v>2013</v>
      </c>
      <c r="G337" s="4" t="s">
        <v>12</v>
      </c>
      <c r="H337" s="4">
        <v>44991361</v>
      </c>
      <c r="I337" s="4"/>
    </row>
    <row r="338" spans="1:9" x14ac:dyDescent="0.25">
      <c r="A338" s="4">
        <v>17</v>
      </c>
      <c r="B338" s="4" t="s">
        <v>29</v>
      </c>
      <c r="C338" s="4" t="s">
        <v>30</v>
      </c>
      <c r="D338" s="4" t="s">
        <v>10</v>
      </c>
      <c r="E338" s="4" t="s">
        <v>11</v>
      </c>
      <c r="F338" s="4">
        <v>2014</v>
      </c>
      <c r="G338" s="4" t="s">
        <v>12</v>
      </c>
      <c r="H338" s="4">
        <v>45191870</v>
      </c>
      <c r="I338" s="4"/>
    </row>
    <row r="339" spans="1:9" x14ac:dyDescent="0.25">
      <c r="A339" s="4">
        <v>18</v>
      </c>
      <c r="B339" s="4" t="s">
        <v>29</v>
      </c>
      <c r="C339" s="4" t="s">
        <v>30</v>
      </c>
      <c r="D339" s="4" t="s">
        <v>10</v>
      </c>
      <c r="E339" s="4" t="s">
        <v>11</v>
      </c>
      <c r="F339" s="4">
        <v>2015</v>
      </c>
      <c r="G339" s="4" t="s">
        <v>12</v>
      </c>
      <c r="H339" s="4">
        <v>46871066</v>
      </c>
      <c r="I339" s="4"/>
    </row>
    <row r="340" spans="1:9" x14ac:dyDescent="0.25">
      <c r="A340" s="4">
        <v>19</v>
      </c>
      <c r="B340" s="4" t="s">
        <v>29</v>
      </c>
      <c r="C340" s="4" t="s">
        <v>30</v>
      </c>
      <c r="D340" s="4" t="s">
        <v>10</v>
      </c>
      <c r="E340" s="4" t="s">
        <v>11</v>
      </c>
      <c r="F340" s="4">
        <v>2016</v>
      </c>
      <c r="G340" s="4" t="s">
        <v>12</v>
      </c>
      <c r="H340" s="4">
        <v>48749434</v>
      </c>
      <c r="I340" s="4"/>
    </row>
    <row r="341" spans="1:9" x14ac:dyDescent="0.25">
      <c r="A341" s="4">
        <v>20</v>
      </c>
      <c r="B341" s="4" t="s">
        <v>29</v>
      </c>
      <c r="C341" s="4" t="s">
        <v>30</v>
      </c>
      <c r="D341" s="4" t="s">
        <v>10</v>
      </c>
      <c r="E341" s="4" t="s">
        <v>11</v>
      </c>
      <c r="F341" s="4">
        <v>2017</v>
      </c>
      <c r="G341" s="4" t="s">
        <v>12</v>
      </c>
      <c r="H341" s="4">
        <v>50205996</v>
      </c>
      <c r="I341" s="4"/>
    </row>
    <row r="342" spans="1:9" x14ac:dyDescent="0.25">
      <c r="A342" s="4">
        <v>1</v>
      </c>
      <c r="B342" s="4" t="s">
        <v>29</v>
      </c>
      <c r="C342" s="4" t="s">
        <v>30</v>
      </c>
      <c r="D342" s="4" t="s">
        <v>10</v>
      </c>
      <c r="E342" s="4" t="s">
        <v>13</v>
      </c>
      <c r="F342" s="4">
        <v>1998</v>
      </c>
      <c r="G342" s="4" t="s">
        <v>12</v>
      </c>
      <c r="H342" s="4">
        <v>8624214</v>
      </c>
      <c r="I342" s="4"/>
    </row>
    <row r="343" spans="1:9" x14ac:dyDescent="0.25">
      <c r="A343" s="4">
        <v>2</v>
      </c>
      <c r="B343" s="4" t="s">
        <v>29</v>
      </c>
      <c r="C343" s="4" t="s">
        <v>30</v>
      </c>
      <c r="D343" s="4" t="s">
        <v>10</v>
      </c>
      <c r="E343" s="4" t="s">
        <v>13</v>
      </c>
      <c r="F343" s="4">
        <v>1999</v>
      </c>
      <c r="G343" s="4" t="s">
        <v>12</v>
      </c>
      <c r="H343" s="4">
        <v>8537000</v>
      </c>
      <c r="I343" s="4"/>
    </row>
    <row r="344" spans="1:9" x14ac:dyDescent="0.25">
      <c r="A344" s="4">
        <v>3</v>
      </c>
      <c r="B344" s="4" t="s">
        <v>29</v>
      </c>
      <c r="C344" s="4" t="s">
        <v>30</v>
      </c>
      <c r="D344" s="4" t="s">
        <v>10</v>
      </c>
      <c r="E344" s="4" t="s">
        <v>13</v>
      </c>
      <c r="F344" s="4">
        <v>2000</v>
      </c>
      <c r="G344" s="4" t="s">
        <v>12</v>
      </c>
      <c r="H344" s="4">
        <v>8492896</v>
      </c>
      <c r="I344" s="4"/>
    </row>
    <row r="345" spans="1:9" x14ac:dyDescent="0.25">
      <c r="A345" s="4">
        <v>4</v>
      </c>
      <c r="B345" s="4" t="s">
        <v>29</v>
      </c>
      <c r="C345" s="4" t="s">
        <v>30</v>
      </c>
      <c r="D345" s="4" t="s">
        <v>10</v>
      </c>
      <c r="E345" s="4" t="s">
        <v>13</v>
      </c>
      <c r="F345" s="4">
        <v>2001</v>
      </c>
      <c r="G345" s="4" t="s">
        <v>12</v>
      </c>
      <c r="H345" s="4">
        <v>8485000</v>
      </c>
      <c r="I345" s="4"/>
    </row>
    <row r="346" spans="1:9" x14ac:dyDescent="0.25">
      <c r="A346" s="4">
        <v>5</v>
      </c>
      <c r="B346" s="4" t="s">
        <v>29</v>
      </c>
      <c r="C346" s="4" t="s">
        <v>30</v>
      </c>
      <c r="D346" s="4" t="s">
        <v>10</v>
      </c>
      <c r="E346" s="4" t="s">
        <v>13</v>
      </c>
      <c r="F346" s="4">
        <v>2002</v>
      </c>
      <c r="G346" s="4" t="s">
        <v>12</v>
      </c>
      <c r="H346" s="4">
        <v>8595715</v>
      </c>
      <c r="I346" s="4"/>
    </row>
    <row r="347" spans="1:9" x14ac:dyDescent="0.25">
      <c r="A347" s="4">
        <v>6</v>
      </c>
      <c r="B347" s="4" t="s">
        <v>29</v>
      </c>
      <c r="C347" s="4" t="s">
        <v>30</v>
      </c>
      <c r="D347" s="4" t="s">
        <v>10</v>
      </c>
      <c r="E347" s="4" t="s">
        <v>13</v>
      </c>
      <c r="F347" s="4">
        <v>2003</v>
      </c>
      <c r="G347" s="4" t="s">
        <v>12</v>
      </c>
      <c r="H347" s="4">
        <v>8708011</v>
      </c>
      <c r="I347" s="4"/>
    </row>
    <row r="348" spans="1:9" x14ac:dyDescent="0.25">
      <c r="A348" s="4">
        <v>7</v>
      </c>
      <c r="B348" s="4" t="s">
        <v>29</v>
      </c>
      <c r="C348" s="4" t="s">
        <v>30</v>
      </c>
      <c r="D348" s="4" t="s">
        <v>10</v>
      </c>
      <c r="E348" s="4" t="s">
        <v>13</v>
      </c>
      <c r="F348" s="4">
        <v>2004</v>
      </c>
      <c r="G348" s="4" t="s">
        <v>12</v>
      </c>
      <c r="H348" s="4">
        <v>8644839</v>
      </c>
      <c r="I348" s="4"/>
    </row>
    <row r="349" spans="1:9" x14ac:dyDescent="0.25">
      <c r="A349" s="4">
        <v>8</v>
      </c>
      <c r="B349" s="4" t="s">
        <v>29</v>
      </c>
      <c r="C349" s="4" t="s">
        <v>30</v>
      </c>
      <c r="D349" s="4" t="s">
        <v>10</v>
      </c>
      <c r="E349" s="4" t="s">
        <v>13</v>
      </c>
      <c r="F349" s="4">
        <v>2005</v>
      </c>
      <c r="G349" s="4" t="s">
        <v>12</v>
      </c>
      <c r="H349" s="4">
        <v>8778186</v>
      </c>
      <c r="I349" s="4"/>
    </row>
    <row r="350" spans="1:9" x14ac:dyDescent="0.25">
      <c r="A350" s="4">
        <v>9</v>
      </c>
      <c r="B350" s="4" t="s">
        <v>29</v>
      </c>
      <c r="C350" s="4" t="s">
        <v>30</v>
      </c>
      <c r="D350" s="4" t="s">
        <v>10</v>
      </c>
      <c r="E350" s="4" t="s">
        <v>13</v>
      </c>
      <c r="F350" s="4">
        <v>2006</v>
      </c>
      <c r="G350" s="4" t="s">
        <v>12</v>
      </c>
      <c r="H350" s="4">
        <v>8611731</v>
      </c>
      <c r="I350" s="4"/>
    </row>
    <row r="351" spans="1:9" x14ac:dyDescent="0.25">
      <c r="A351" s="4">
        <v>10</v>
      </c>
      <c r="B351" s="4" t="s">
        <v>29</v>
      </c>
      <c r="C351" s="4" t="s">
        <v>30</v>
      </c>
      <c r="D351" s="4" t="s">
        <v>10</v>
      </c>
      <c r="E351" s="4" t="s">
        <v>13</v>
      </c>
      <c r="F351" s="4">
        <v>2007</v>
      </c>
      <c r="G351" s="4" t="s">
        <v>12</v>
      </c>
      <c r="H351" s="4">
        <v>9439657</v>
      </c>
      <c r="I351" s="4"/>
    </row>
    <row r="352" spans="1:9" x14ac:dyDescent="0.25">
      <c r="A352" s="4">
        <v>11</v>
      </c>
      <c r="B352" s="4" t="s">
        <v>29</v>
      </c>
      <c r="C352" s="4" t="s">
        <v>30</v>
      </c>
      <c r="D352" s="4" t="s">
        <v>10</v>
      </c>
      <c r="E352" s="4" t="s">
        <v>13</v>
      </c>
      <c r="F352" s="4">
        <v>2008</v>
      </c>
      <c r="G352" s="4" t="s">
        <v>12</v>
      </c>
      <c r="H352" s="4">
        <v>10510700</v>
      </c>
      <c r="I352" s="4"/>
    </row>
    <row r="353" spans="1:9" x14ac:dyDescent="0.25">
      <c r="A353" s="4">
        <v>12</v>
      </c>
      <c r="B353" s="4" t="s">
        <v>29</v>
      </c>
      <c r="C353" s="4" t="s">
        <v>30</v>
      </c>
      <c r="D353" s="4" t="s">
        <v>10</v>
      </c>
      <c r="E353" s="4" t="s">
        <v>13</v>
      </c>
      <c r="F353" s="4">
        <v>2009</v>
      </c>
      <c r="G353" s="4" t="s">
        <v>12</v>
      </c>
      <c r="H353" s="4">
        <v>9506500</v>
      </c>
      <c r="I353" s="4"/>
    </row>
    <row r="354" spans="1:9" x14ac:dyDescent="0.25">
      <c r="A354" s="4">
        <v>13</v>
      </c>
      <c r="B354" s="4" t="s">
        <v>29</v>
      </c>
      <c r="C354" s="4" t="s">
        <v>30</v>
      </c>
      <c r="D354" s="4" t="s">
        <v>10</v>
      </c>
      <c r="E354" s="4" t="s">
        <v>13</v>
      </c>
      <c r="F354" s="4">
        <v>2010</v>
      </c>
      <c r="G354" s="4" t="s">
        <v>12</v>
      </c>
      <c r="H354" s="4">
        <v>10824500</v>
      </c>
      <c r="I354" s="4"/>
    </row>
    <row r="355" spans="1:9" x14ac:dyDescent="0.25">
      <c r="A355" s="4">
        <v>14</v>
      </c>
      <c r="B355" s="4" t="s">
        <v>29</v>
      </c>
      <c r="C355" s="4" t="s">
        <v>30</v>
      </c>
      <c r="D355" s="4" t="s">
        <v>10</v>
      </c>
      <c r="E355" s="4" t="s">
        <v>13</v>
      </c>
      <c r="F355" s="4">
        <v>2011</v>
      </c>
      <c r="G355" s="4" t="s">
        <v>12</v>
      </c>
      <c r="H355" s="4">
        <v>10997000</v>
      </c>
      <c r="I355" s="4"/>
    </row>
    <row r="356" spans="1:9" x14ac:dyDescent="0.25">
      <c r="A356" s="4">
        <v>15</v>
      </c>
      <c r="B356" s="4" t="s">
        <v>29</v>
      </c>
      <c r="C356" s="4" t="s">
        <v>30</v>
      </c>
      <c r="D356" s="4" t="s">
        <v>10</v>
      </c>
      <c r="E356" s="4" t="s">
        <v>13</v>
      </c>
      <c r="F356" s="4">
        <v>2012</v>
      </c>
      <c r="G356" s="4" t="s">
        <v>12</v>
      </c>
      <c r="H356" s="4">
        <v>10663992</v>
      </c>
      <c r="I356" s="4"/>
    </row>
    <row r="357" spans="1:9" x14ac:dyDescent="0.25">
      <c r="A357" s="4">
        <v>16</v>
      </c>
      <c r="B357" s="4" t="s">
        <v>29</v>
      </c>
      <c r="C357" s="4" t="s">
        <v>30</v>
      </c>
      <c r="D357" s="4" t="s">
        <v>10</v>
      </c>
      <c r="E357" s="4" t="s">
        <v>13</v>
      </c>
      <c r="F357" s="4">
        <v>2013</v>
      </c>
      <c r="G357" s="4" t="s">
        <v>12</v>
      </c>
      <c r="H357" s="4">
        <v>12000219</v>
      </c>
      <c r="I357" s="4"/>
    </row>
    <row r="358" spans="1:9" x14ac:dyDescent="0.25">
      <c r="A358" s="4">
        <v>17</v>
      </c>
      <c r="B358" s="4" t="s">
        <v>29</v>
      </c>
      <c r="C358" s="4" t="s">
        <v>30</v>
      </c>
      <c r="D358" s="4" t="s">
        <v>10</v>
      </c>
      <c r="E358" s="4" t="s">
        <v>13</v>
      </c>
      <c r="F358" s="4">
        <v>2014</v>
      </c>
      <c r="G358" s="4" t="s">
        <v>12</v>
      </c>
      <c r="H358" s="4">
        <v>11841580</v>
      </c>
      <c r="I358" s="4"/>
    </row>
    <row r="359" spans="1:9" x14ac:dyDescent="0.25">
      <c r="A359" s="4">
        <v>18</v>
      </c>
      <c r="B359" s="4" t="s">
        <v>29</v>
      </c>
      <c r="C359" s="4" t="s">
        <v>30</v>
      </c>
      <c r="D359" s="4" t="s">
        <v>10</v>
      </c>
      <c r="E359" s="4" t="s">
        <v>13</v>
      </c>
      <c r="F359" s="4">
        <v>2015</v>
      </c>
      <c r="G359" s="4" t="s">
        <v>12</v>
      </c>
      <c r="H359" s="4">
        <v>12539818</v>
      </c>
      <c r="I359" s="4"/>
    </row>
    <row r="360" spans="1:9" x14ac:dyDescent="0.25">
      <c r="A360" s="4">
        <v>19</v>
      </c>
      <c r="B360" s="4" t="s">
        <v>29</v>
      </c>
      <c r="C360" s="4" t="s">
        <v>30</v>
      </c>
      <c r="D360" s="4" t="s">
        <v>10</v>
      </c>
      <c r="E360" s="4" t="s">
        <v>13</v>
      </c>
      <c r="F360" s="4">
        <v>2016</v>
      </c>
      <c r="G360" s="4" t="s">
        <v>12</v>
      </c>
      <c r="H360" s="4">
        <v>12684440</v>
      </c>
      <c r="I360" s="4"/>
    </row>
    <row r="361" spans="1:9" x14ac:dyDescent="0.25">
      <c r="A361" s="4">
        <v>20</v>
      </c>
      <c r="B361" s="4" t="s">
        <v>29</v>
      </c>
      <c r="C361" s="4" t="s">
        <v>30</v>
      </c>
      <c r="D361" s="4" t="s">
        <v>10</v>
      </c>
      <c r="E361" s="4" t="s">
        <v>13</v>
      </c>
      <c r="F361" s="4">
        <v>2017</v>
      </c>
      <c r="G361" s="4" t="s">
        <v>12</v>
      </c>
      <c r="H361" s="4">
        <v>13073362</v>
      </c>
      <c r="I361" s="4"/>
    </row>
    <row r="362" spans="1:9" x14ac:dyDescent="0.25">
      <c r="A362" s="4">
        <v>1</v>
      </c>
      <c r="B362" s="4" t="s">
        <v>31</v>
      </c>
      <c r="C362" s="4" t="s">
        <v>32</v>
      </c>
      <c r="D362" s="4" t="s">
        <v>10</v>
      </c>
      <c r="E362" s="4" t="s">
        <v>11</v>
      </c>
      <c r="F362" s="4">
        <v>1998</v>
      </c>
      <c r="G362" s="4" t="s">
        <v>12</v>
      </c>
      <c r="H362" s="4">
        <v>21230000</v>
      </c>
      <c r="I362" s="4"/>
    </row>
    <row r="363" spans="1:9" x14ac:dyDescent="0.25">
      <c r="A363" s="4">
        <v>2</v>
      </c>
      <c r="B363" s="4" t="s">
        <v>31</v>
      </c>
      <c r="C363" s="4" t="s">
        <v>32</v>
      </c>
      <c r="D363" s="4" t="s">
        <v>10</v>
      </c>
      <c r="E363" s="4" t="s">
        <v>11</v>
      </c>
      <c r="F363" s="4">
        <v>1999</v>
      </c>
      <c r="G363" s="4" t="s">
        <v>12</v>
      </c>
      <c r="H363" s="4">
        <v>21363000</v>
      </c>
      <c r="I363" s="4"/>
    </row>
    <row r="364" spans="1:9" x14ac:dyDescent="0.25">
      <c r="A364" s="4">
        <v>3</v>
      </c>
      <c r="B364" s="4" t="s">
        <v>31</v>
      </c>
      <c r="C364" s="4" t="s">
        <v>32</v>
      </c>
      <c r="D364" s="4" t="s">
        <v>10</v>
      </c>
      <c r="E364" s="4" t="s">
        <v>11</v>
      </c>
      <c r="F364" s="4">
        <v>2000</v>
      </c>
      <c r="G364" s="4" t="s">
        <v>12</v>
      </c>
      <c r="H364" s="4">
        <v>29410000</v>
      </c>
      <c r="I364" s="4"/>
    </row>
    <row r="365" spans="1:9" x14ac:dyDescent="0.25">
      <c r="A365" s="4">
        <v>4</v>
      </c>
      <c r="B365" s="4" t="s">
        <v>31</v>
      </c>
      <c r="C365" s="4" t="s">
        <v>32</v>
      </c>
      <c r="D365" s="4" t="s">
        <v>10</v>
      </c>
      <c r="E365" s="4" t="s">
        <v>11</v>
      </c>
      <c r="F365" s="4">
        <v>2001</v>
      </c>
      <c r="G365" s="4" t="s">
        <v>12</v>
      </c>
      <c r="H365" s="4">
        <v>25951000</v>
      </c>
      <c r="I365" s="4"/>
    </row>
    <row r="366" spans="1:9" x14ac:dyDescent="0.25">
      <c r="A366" s="4">
        <v>5</v>
      </c>
      <c r="B366" s="4" t="s">
        <v>31</v>
      </c>
      <c r="C366" s="4" t="s">
        <v>32</v>
      </c>
      <c r="D366" s="4" t="s">
        <v>10</v>
      </c>
      <c r="E366" s="4" t="s">
        <v>11</v>
      </c>
      <c r="F366" s="4">
        <v>2002</v>
      </c>
      <c r="G366" s="4" t="s">
        <v>12</v>
      </c>
      <c r="H366" s="4">
        <v>22839000</v>
      </c>
      <c r="I366" s="4"/>
    </row>
    <row r="367" spans="1:9" x14ac:dyDescent="0.25">
      <c r="A367" s="4">
        <v>6</v>
      </c>
      <c r="B367" s="4" t="s">
        <v>31</v>
      </c>
      <c r="C367" s="4" t="s">
        <v>32</v>
      </c>
      <c r="D367" s="4" t="s">
        <v>10</v>
      </c>
      <c r="E367" s="4" t="s">
        <v>11</v>
      </c>
      <c r="F367" s="4">
        <v>2003</v>
      </c>
      <c r="G367" s="4" t="s">
        <v>12</v>
      </c>
      <c r="H367" s="4">
        <v>20932000</v>
      </c>
      <c r="I367" s="4"/>
    </row>
    <row r="368" spans="1:9" x14ac:dyDescent="0.25">
      <c r="A368" s="4">
        <v>7</v>
      </c>
      <c r="B368" s="4" t="s">
        <v>31</v>
      </c>
      <c r="C368" s="4" t="s">
        <v>32</v>
      </c>
      <c r="D368" s="4" t="s">
        <v>10</v>
      </c>
      <c r="E368" s="4" t="s">
        <v>11</v>
      </c>
      <c r="F368" s="4">
        <v>2004</v>
      </c>
      <c r="G368" s="4" t="s">
        <v>12</v>
      </c>
      <c r="H368" s="4">
        <v>21474000</v>
      </c>
      <c r="I368" s="4"/>
    </row>
    <row r="369" spans="1:9" x14ac:dyDescent="0.25">
      <c r="A369" s="4">
        <v>8</v>
      </c>
      <c r="B369" s="4" t="s">
        <v>31</v>
      </c>
      <c r="C369" s="4" t="s">
        <v>32</v>
      </c>
      <c r="D369" s="4" t="s">
        <v>10</v>
      </c>
      <c r="E369" s="4" t="s">
        <v>11</v>
      </c>
      <c r="F369" s="4">
        <v>2005</v>
      </c>
      <c r="G369" s="4" t="s">
        <v>12</v>
      </c>
      <c r="H369" s="4">
        <v>20600098</v>
      </c>
      <c r="I369" s="4"/>
    </row>
    <row r="370" spans="1:9" x14ac:dyDescent="0.25">
      <c r="A370" s="4">
        <v>9</v>
      </c>
      <c r="B370" s="4" t="s">
        <v>31</v>
      </c>
      <c r="C370" s="4" t="s">
        <v>32</v>
      </c>
      <c r="D370" s="4" t="s">
        <v>10</v>
      </c>
      <c r="E370" s="4" t="s">
        <v>11</v>
      </c>
      <c r="F370" s="4">
        <v>2006</v>
      </c>
      <c r="G370" s="4" t="s">
        <v>12</v>
      </c>
      <c r="H370" s="4">
        <v>21440546</v>
      </c>
      <c r="I370" s="4"/>
    </row>
    <row r="371" spans="1:9" x14ac:dyDescent="0.25">
      <c r="A371" s="4">
        <v>10</v>
      </c>
      <c r="B371" s="4" t="s">
        <v>31</v>
      </c>
      <c r="C371" s="4" t="s">
        <v>32</v>
      </c>
      <c r="D371" s="4" t="s">
        <v>10</v>
      </c>
      <c r="E371" s="4" t="s">
        <v>11</v>
      </c>
      <c r="F371" s="4">
        <v>2007</v>
      </c>
      <c r="G371" s="4" t="s">
        <v>12</v>
      </c>
      <c r="H371" s="4">
        <v>22110768</v>
      </c>
      <c r="I371" s="4"/>
    </row>
    <row r="372" spans="1:9" x14ac:dyDescent="0.25">
      <c r="A372" s="4">
        <v>11</v>
      </c>
      <c r="B372" s="4" t="s">
        <v>31</v>
      </c>
      <c r="C372" s="4" t="s">
        <v>32</v>
      </c>
      <c r="D372" s="4" t="s">
        <v>10</v>
      </c>
      <c r="E372" s="4" t="s">
        <v>11</v>
      </c>
      <c r="F372" s="4">
        <v>2008</v>
      </c>
      <c r="G372" s="4" t="s">
        <v>12</v>
      </c>
      <c r="H372" s="4">
        <v>20554627</v>
      </c>
      <c r="I372" s="4"/>
    </row>
    <row r="373" spans="1:9" x14ac:dyDescent="0.25">
      <c r="A373" s="4">
        <v>12</v>
      </c>
      <c r="B373" s="4" t="s">
        <v>31</v>
      </c>
      <c r="C373" s="4" t="s">
        <v>32</v>
      </c>
      <c r="D373" s="4" t="s">
        <v>10</v>
      </c>
      <c r="E373" s="4" t="s">
        <v>11</v>
      </c>
      <c r="F373" s="4">
        <v>2009</v>
      </c>
      <c r="G373" s="4" t="s">
        <v>12</v>
      </c>
      <c r="H373" s="4">
        <v>23455311</v>
      </c>
      <c r="I373" s="4"/>
    </row>
    <row r="374" spans="1:9" x14ac:dyDescent="0.25">
      <c r="A374" s="4">
        <v>13</v>
      </c>
      <c r="B374" s="4" t="s">
        <v>31</v>
      </c>
      <c r="C374" s="4" t="s">
        <v>32</v>
      </c>
      <c r="D374" s="4" t="s">
        <v>10</v>
      </c>
      <c r="E374" s="4" t="s">
        <v>11</v>
      </c>
      <c r="F374" s="4">
        <v>2010</v>
      </c>
      <c r="G374" s="4" t="s">
        <v>12</v>
      </c>
      <c r="H374" s="4">
        <v>23880853</v>
      </c>
      <c r="I374" s="4"/>
    </row>
    <row r="375" spans="1:9" x14ac:dyDescent="0.25">
      <c r="A375" s="4">
        <v>14</v>
      </c>
      <c r="B375" s="4" t="s">
        <v>31</v>
      </c>
      <c r="C375" s="4" t="s">
        <v>32</v>
      </c>
      <c r="D375" s="4" t="s">
        <v>10</v>
      </c>
      <c r="E375" s="4" t="s">
        <v>11</v>
      </c>
      <c r="F375" s="4">
        <v>2011</v>
      </c>
      <c r="G375" s="4" t="s">
        <v>12</v>
      </c>
      <c r="H375" s="4">
        <v>22250444</v>
      </c>
      <c r="I375" s="4"/>
    </row>
    <row r="376" spans="1:9" x14ac:dyDescent="0.25">
      <c r="A376" s="4">
        <v>15</v>
      </c>
      <c r="B376" s="4" t="s">
        <v>31</v>
      </c>
      <c r="C376" s="4" t="s">
        <v>32</v>
      </c>
      <c r="D376" s="4" t="s">
        <v>10</v>
      </c>
      <c r="E376" s="4" t="s">
        <v>11</v>
      </c>
      <c r="F376" s="4">
        <v>2012</v>
      </c>
      <c r="G376" s="4" t="s">
        <v>12</v>
      </c>
      <c r="H376" s="4">
        <v>19193477</v>
      </c>
      <c r="I376" s="4"/>
    </row>
    <row r="377" spans="1:9" x14ac:dyDescent="0.25">
      <c r="A377" s="4">
        <v>16</v>
      </c>
      <c r="B377" s="4" t="s">
        <v>31</v>
      </c>
      <c r="C377" s="4" t="s">
        <v>32</v>
      </c>
      <c r="D377" s="4" t="s">
        <v>10</v>
      </c>
      <c r="E377" s="4" t="s">
        <v>11</v>
      </c>
      <c r="F377" s="4">
        <v>2013</v>
      </c>
      <c r="G377" s="4" t="s">
        <v>12</v>
      </c>
      <c r="H377" s="4">
        <v>19167177</v>
      </c>
      <c r="I377" s="4"/>
    </row>
    <row r="378" spans="1:9" x14ac:dyDescent="0.25">
      <c r="A378" s="4">
        <v>17</v>
      </c>
      <c r="B378" s="4" t="s">
        <v>31</v>
      </c>
      <c r="C378" s="4" t="s">
        <v>32</v>
      </c>
      <c r="D378" s="4" t="s">
        <v>10</v>
      </c>
      <c r="E378" s="4" t="s">
        <v>11</v>
      </c>
      <c r="F378" s="4">
        <v>2014</v>
      </c>
      <c r="G378" s="4" t="s">
        <v>12</v>
      </c>
      <c r="H378" s="4">
        <v>19775696</v>
      </c>
      <c r="I378" s="4"/>
    </row>
    <row r="379" spans="1:9" x14ac:dyDescent="0.25">
      <c r="A379" s="4">
        <v>18</v>
      </c>
      <c r="B379" s="4" t="s">
        <v>31</v>
      </c>
      <c r="C379" s="4" t="s">
        <v>32</v>
      </c>
      <c r="D379" s="4" t="s">
        <v>10</v>
      </c>
      <c r="E379" s="4" t="s">
        <v>11</v>
      </c>
      <c r="F379" s="4">
        <v>2015</v>
      </c>
      <c r="G379" s="4" t="s">
        <v>12</v>
      </c>
      <c r="H379" s="4">
        <v>19086911</v>
      </c>
      <c r="I379" s="4"/>
    </row>
    <row r="380" spans="1:9" x14ac:dyDescent="0.25">
      <c r="A380" s="4">
        <v>19</v>
      </c>
      <c r="B380" s="4" t="s">
        <v>31</v>
      </c>
      <c r="C380" s="4" t="s">
        <v>32</v>
      </c>
      <c r="D380" s="4" t="s">
        <v>10</v>
      </c>
      <c r="E380" s="4" t="s">
        <v>11</v>
      </c>
      <c r="F380" s="4">
        <v>2016</v>
      </c>
      <c r="G380" s="4" t="s">
        <v>12</v>
      </c>
      <c r="H380" s="4">
        <v>19113319</v>
      </c>
      <c r="I380" s="4"/>
    </row>
    <row r="381" spans="1:9" x14ac:dyDescent="0.25">
      <c r="A381" s="4">
        <v>20</v>
      </c>
      <c r="B381" s="4" t="s">
        <v>31</v>
      </c>
      <c r="C381" s="4" t="s">
        <v>32</v>
      </c>
      <c r="D381" s="4" t="s">
        <v>10</v>
      </c>
      <c r="E381" s="4" t="s">
        <v>11</v>
      </c>
      <c r="F381" s="4">
        <v>2017</v>
      </c>
      <c r="G381" s="4" t="s">
        <v>12</v>
      </c>
      <c r="H381" s="4">
        <v>19157584</v>
      </c>
      <c r="I381" s="4"/>
    </row>
    <row r="382" spans="1:9" x14ac:dyDescent="0.25">
      <c r="A382" s="4">
        <v>1</v>
      </c>
      <c r="B382" s="4" t="s">
        <v>31</v>
      </c>
      <c r="C382" s="4" t="s">
        <v>32</v>
      </c>
      <c r="D382" s="4" t="s">
        <v>10</v>
      </c>
      <c r="E382" s="4" t="s">
        <v>13</v>
      </c>
      <c r="F382" s="4">
        <v>1998</v>
      </c>
      <c r="G382" s="4" t="s">
        <v>12</v>
      </c>
      <c r="H382" s="4">
        <v>41084000</v>
      </c>
      <c r="I382" s="4"/>
    </row>
    <row r="383" spans="1:9" x14ac:dyDescent="0.25">
      <c r="A383" s="4">
        <v>2</v>
      </c>
      <c r="B383" s="4" t="s">
        <v>31</v>
      </c>
      <c r="C383" s="4" t="s">
        <v>32</v>
      </c>
      <c r="D383" s="4" t="s">
        <v>10</v>
      </c>
      <c r="E383" s="4" t="s">
        <v>13</v>
      </c>
      <c r="F383" s="4">
        <v>1999</v>
      </c>
      <c r="G383" s="4" t="s">
        <v>12</v>
      </c>
      <c r="H383" s="4">
        <v>40365000</v>
      </c>
      <c r="I383" s="4"/>
    </row>
    <row r="384" spans="1:9" x14ac:dyDescent="0.25">
      <c r="A384" s="4">
        <v>3</v>
      </c>
      <c r="B384" s="4" t="s">
        <v>31</v>
      </c>
      <c r="C384" s="4" t="s">
        <v>32</v>
      </c>
      <c r="D384" s="4" t="s">
        <v>10</v>
      </c>
      <c r="E384" s="4" t="s">
        <v>13</v>
      </c>
      <c r="F384" s="4">
        <v>2000</v>
      </c>
      <c r="G384" s="4" t="s">
        <v>12</v>
      </c>
      <c r="H384" s="4">
        <v>41112000</v>
      </c>
      <c r="I384" s="4"/>
    </row>
    <row r="385" spans="1:9" x14ac:dyDescent="0.25">
      <c r="A385" s="4">
        <v>4</v>
      </c>
      <c r="B385" s="4" t="s">
        <v>31</v>
      </c>
      <c r="C385" s="4" t="s">
        <v>32</v>
      </c>
      <c r="D385" s="4" t="s">
        <v>10</v>
      </c>
      <c r="E385" s="4" t="s">
        <v>13</v>
      </c>
      <c r="F385" s="4">
        <v>2001</v>
      </c>
      <c r="G385" s="4" t="s">
        <v>12</v>
      </c>
      <c r="H385" s="4">
        <v>38369000</v>
      </c>
      <c r="I385" s="4"/>
    </row>
    <row r="386" spans="1:9" x14ac:dyDescent="0.25">
      <c r="A386" s="4">
        <v>5</v>
      </c>
      <c r="B386" s="4" t="s">
        <v>31</v>
      </c>
      <c r="C386" s="4" t="s">
        <v>32</v>
      </c>
      <c r="D386" s="4" t="s">
        <v>10</v>
      </c>
      <c r="E386" s="4" t="s">
        <v>13</v>
      </c>
      <c r="F386" s="4">
        <v>2002</v>
      </c>
      <c r="G386" s="4" t="s">
        <v>12</v>
      </c>
      <c r="H386" s="4">
        <v>36462000</v>
      </c>
      <c r="I386" s="4"/>
    </row>
    <row r="387" spans="1:9" x14ac:dyDescent="0.25">
      <c r="A387" s="4">
        <v>6</v>
      </c>
      <c r="B387" s="4" t="s">
        <v>31</v>
      </c>
      <c r="C387" s="4" t="s">
        <v>32</v>
      </c>
      <c r="D387" s="4" t="s">
        <v>10</v>
      </c>
      <c r="E387" s="4" t="s">
        <v>13</v>
      </c>
      <c r="F387" s="4">
        <v>2003</v>
      </c>
      <c r="G387" s="4" t="s">
        <v>12</v>
      </c>
      <c r="H387" s="4">
        <v>36048000</v>
      </c>
      <c r="I387" s="4"/>
    </row>
    <row r="388" spans="1:9" x14ac:dyDescent="0.25">
      <c r="A388" s="4">
        <v>7</v>
      </c>
      <c r="B388" s="4" t="s">
        <v>31</v>
      </c>
      <c r="C388" s="4" t="s">
        <v>32</v>
      </c>
      <c r="D388" s="4" t="s">
        <v>10</v>
      </c>
      <c r="E388" s="4" t="s">
        <v>13</v>
      </c>
      <c r="F388" s="4">
        <v>2004</v>
      </c>
      <c r="G388" s="4" t="s">
        <v>12</v>
      </c>
      <c r="H388" s="4">
        <v>35795000</v>
      </c>
      <c r="I388" s="4"/>
    </row>
    <row r="389" spans="1:9" x14ac:dyDescent="0.25">
      <c r="A389" s="4">
        <v>8</v>
      </c>
      <c r="B389" s="4" t="s">
        <v>31</v>
      </c>
      <c r="C389" s="4" t="s">
        <v>32</v>
      </c>
      <c r="D389" s="4" t="s">
        <v>10</v>
      </c>
      <c r="E389" s="4" t="s">
        <v>13</v>
      </c>
      <c r="F389" s="4">
        <v>2005</v>
      </c>
      <c r="G389" s="4" t="s">
        <v>12</v>
      </c>
      <c r="H389" s="4">
        <v>31898639</v>
      </c>
      <c r="I389" s="4"/>
    </row>
    <row r="390" spans="1:9" x14ac:dyDescent="0.25">
      <c r="A390" s="4">
        <v>9</v>
      </c>
      <c r="B390" s="4" t="s">
        <v>31</v>
      </c>
      <c r="C390" s="4" t="s">
        <v>32</v>
      </c>
      <c r="D390" s="4" t="s">
        <v>10</v>
      </c>
      <c r="E390" s="4" t="s">
        <v>13</v>
      </c>
      <c r="F390" s="4">
        <v>2006</v>
      </c>
      <c r="G390" s="4" t="s">
        <v>12</v>
      </c>
      <c r="H390" s="4">
        <v>31826250</v>
      </c>
      <c r="I390" s="4"/>
    </row>
    <row r="391" spans="1:9" x14ac:dyDescent="0.25">
      <c r="A391" s="4">
        <v>10</v>
      </c>
      <c r="B391" s="4" t="s">
        <v>31</v>
      </c>
      <c r="C391" s="4" t="s">
        <v>32</v>
      </c>
      <c r="D391" s="4" t="s">
        <v>10</v>
      </c>
      <c r="E391" s="4" t="s">
        <v>13</v>
      </c>
      <c r="F391" s="4">
        <v>2007</v>
      </c>
      <c r="G391" s="4" t="s">
        <v>12</v>
      </c>
      <c r="H391" s="4">
        <v>32471778</v>
      </c>
      <c r="I391" s="4"/>
    </row>
    <row r="392" spans="1:9" x14ac:dyDescent="0.25">
      <c r="A392" s="4">
        <v>11</v>
      </c>
      <c r="B392" s="4" t="s">
        <v>31</v>
      </c>
      <c r="C392" s="4" t="s">
        <v>32</v>
      </c>
      <c r="D392" s="4" t="s">
        <v>10</v>
      </c>
      <c r="E392" s="4" t="s">
        <v>13</v>
      </c>
      <c r="F392" s="4">
        <v>2008</v>
      </c>
      <c r="G392" s="4" t="s">
        <v>12</v>
      </c>
      <c r="H392" s="4">
        <v>32201940</v>
      </c>
      <c r="I392" s="4"/>
    </row>
    <row r="393" spans="1:9" x14ac:dyDescent="0.25">
      <c r="A393" s="4">
        <v>12</v>
      </c>
      <c r="B393" s="4" t="s">
        <v>31</v>
      </c>
      <c r="C393" s="4" t="s">
        <v>32</v>
      </c>
      <c r="D393" s="4" t="s">
        <v>10</v>
      </c>
      <c r="E393" s="4" t="s">
        <v>13</v>
      </c>
      <c r="F393" s="4">
        <v>2009</v>
      </c>
      <c r="G393" s="4" t="s">
        <v>12</v>
      </c>
      <c r="H393" s="4">
        <v>30991886</v>
      </c>
      <c r="I393" s="4"/>
    </row>
    <row r="394" spans="1:9" x14ac:dyDescent="0.25">
      <c r="A394" s="4">
        <v>13</v>
      </c>
      <c r="B394" s="4" t="s">
        <v>31</v>
      </c>
      <c r="C394" s="4" t="s">
        <v>32</v>
      </c>
      <c r="D394" s="4" t="s">
        <v>10</v>
      </c>
      <c r="E394" s="4" t="s">
        <v>13</v>
      </c>
      <c r="F394" s="4">
        <v>2010</v>
      </c>
      <c r="G394" s="4" t="s">
        <v>12</v>
      </c>
      <c r="H394" s="4">
        <v>31926955</v>
      </c>
      <c r="I394" s="4"/>
    </row>
    <row r="395" spans="1:9" x14ac:dyDescent="0.25">
      <c r="A395" s="4">
        <v>14</v>
      </c>
      <c r="B395" s="4" t="s">
        <v>31</v>
      </c>
      <c r="C395" s="4" t="s">
        <v>32</v>
      </c>
      <c r="D395" s="4" t="s">
        <v>10</v>
      </c>
      <c r="E395" s="4" t="s">
        <v>13</v>
      </c>
      <c r="F395" s="4">
        <v>2011</v>
      </c>
      <c r="G395" s="4" t="s">
        <v>12</v>
      </c>
      <c r="H395" s="4">
        <v>32790103</v>
      </c>
      <c r="I395" s="4"/>
    </row>
    <row r="396" spans="1:9" x14ac:dyDescent="0.25">
      <c r="A396" s="4">
        <v>15</v>
      </c>
      <c r="B396" s="4" t="s">
        <v>31</v>
      </c>
      <c r="C396" s="4" t="s">
        <v>32</v>
      </c>
      <c r="D396" s="4" t="s">
        <v>10</v>
      </c>
      <c r="E396" s="4" t="s">
        <v>13</v>
      </c>
      <c r="F396" s="4">
        <v>2012</v>
      </c>
      <c r="G396" s="4" t="s">
        <v>12</v>
      </c>
      <c r="H396" s="4">
        <v>32301230</v>
      </c>
      <c r="I396" s="4"/>
    </row>
    <row r="397" spans="1:9" x14ac:dyDescent="0.25">
      <c r="A397" s="4">
        <v>16</v>
      </c>
      <c r="B397" s="4" t="s">
        <v>31</v>
      </c>
      <c r="C397" s="4" t="s">
        <v>32</v>
      </c>
      <c r="D397" s="4" t="s">
        <v>10</v>
      </c>
      <c r="E397" s="4" t="s">
        <v>13</v>
      </c>
      <c r="F397" s="4">
        <v>2013</v>
      </c>
      <c r="G397" s="4" t="s">
        <v>12</v>
      </c>
      <c r="H397" s="4">
        <v>32136877</v>
      </c>
      <c r="I397" s="4"/>
    </row>
    <row r="398" spans="1:9" x14ac:dyDescent="0.25">
      <c r="A398" s="4">
        <v>17</v>
      </c>
      <c r="B398" s="4" t="s">
        <v>31</v>
      </c>
      <c r="C398" s="4" t="s">
        <v>32</v>
      </c>
      <c r="D398" s="4" t="s">
        <v>10</v>
      </c>
      <c r="E398" s="4" t="s">
        <v>13</v>
      </c>
      <c r="F398" s="4">
        <v>2014</v>
      </c>
      <c r="G398" s="4" t="s">
        <v>12</v>
      </c>
      <c r="H398" s="4">
        <v>33018201</v>
      </c>
      <c r="I398" s="4"/>
    </row>
    <row r="399" spans="1:9" x14ac:dyDescent="0.25">
      <c r="A399" s="4">
        <v>18</v>
      </c>
      <c r="B399" s="4" t="s">
        <v>31</v>
      </c>
      <c r="C399" s="4" t="s">
        <v>32</v>
      </c>
      <c r="D399" s="4" t="s">
        <v>10</v>
      </c>
      <c r="E399" s="4" t="s">
        <v>13</v>
      </c>
      <c r="F399" s="4">
        <v>2015</v>
      </c>
      <c r="G399" s="4" t="s">
        <v>12</v>
      </c>
      <c r="H399" s="4">
        <v>31918437</v>
      </c>
      <c r="I399" s="4"/>
    </row>
    <row r="400" spans="1:9" x14ac:dyDescent="0.25">
      <c r="A400" s="4">
        <v>19</v>
      </c>
      <c r="B400" s="4" t="s">
        <v>31</v>
      </c>
      <c r="C400" s="4" t="s">
        <v>32</v>
      </c>
      <c r="D400" s="4" t="s">
        <v>10</v>
      </c>
      <c r="E400" s="4" t="s">
        <v>13</v>
      </c>
      <c r="F400" s="4">
        <v>2016</v>
      </c>
      <c r="G400" s="4" t="s">
        <v>12</v>
      </c>
      <c r="H400" s="4">
        <v>32115187</v>
      </c>
      <c r="I400" s="4"/>
    </row>
    <row r="401" spans="1:9" x14ac:dyDescent="0.25">
      <c r="A401" s="4">
        <v>20</v>
      </c>
      <c r="B401" s="4" t="s">
        <v>31</v>
      </c>
      <c r="C401" s="4" t="s">
        <v>32</v>
      </c>
      <c r="D401" s="4" t="s">
        <v>10</v>
      </c>
      <c r="E401" s="4" t="s">
        <v>13</v>
      </c>
      <c r="F401" s="4">
        <v>2017</v>
      </c>
      <c r="G401" s="4" t="s">
        <v>12</v>
      </c>
      <c r="H401" s="4">
        <v>30612080</v>
      </c>
      <c r="I401" s="4"/>
    </row>
    <row r="402" spans="1:9" x14ac:dyDescent="0.25">
      <c r="A402" s="4">
        <v>1</v>
      </c>
      <c r="B402" s="4" t="s">
        <v>33</v>
      </c>
      <c r="C402" s="4" t="s">
        <v>34</v>
      </c>
      <c r="D402" s="4" t="s">
        <v>10</v>
      </c>
      <c r="E402" s="4" t="s">
        <v>11</v>
      </c>
      <c r="F402" s="4">
        <v>1998</v>
      </c>
      <c r="G402" s="4" t="s">
        <v>12</v>
      </c>
      <c r="H402" s="4">
        <v>38096000</v>
      </c>
      <c r="I402" s="4"/>
    </row>
    <row r="403" spans="1:9" x14ac:dyDescent="0.25">
      <c r="A403" s="4">
        <v>2</v>
      </c>
      <c r="B403" s="4" t="s">
        <v>33</v>
      </c>
      <c r="C403" s="4" t="s">
        <v>34</v>
      </c>
      <c r="D403" s="4" t="s">
        <v>10</v>
      </c>
      <c r="E403" s="4" t="s">
        <v>11</v>
      </c>
      <c r="F403" s="4">
        <v>1999</v>
      </c>
      <c r="G403" s="4" t="s">
        <v>12</v>
      </c>
      <c r="H403" s="4">
        <v>37503000</v>
      </c>
      <c r="I403" s="4"/>
    </row>
    <row r="404" spans="1:9" x14ac:dyDescent="0.25">
      <c r="A404" s="4">
        <v>3</v>
      </c>
      <c r="B404" s="4" t="s">
        <v>33</v>
      </c>
      <c r="C404" s="4" t="s">
        <v>34</v>
      </c>
      <c r="D404" s="4" t="s">
        <v>10</v>
      </c>
      <c r="E404" s="4" t="s">
        <v>11</v>
      </c>
      <c r="F404" s="4">
        <v>2000</v>
      </c>
      <c r="G404" s="4" t="s">
        <v>12</v>
      </c>
      <c r="H404" s="4">
        <v>45067000</v>
      </c>
      <c r="I404" s="4"/>
    </row>
    <row r="405" spans="1:9" x14ac:dyDescent="0.25">
      <c r="A405" s="4">
        <v>4</v>
      </c>
      <c r="B405" s="4" t="s">
        <v>33</v>
      </c>
      <c r="C405" s="4" t="s">
        <v>34</v>
      </c>
      <c r="D405" s="4" t="s">
        <v>10</v>
      </c>
      <c r="E405" s="4" t="s">
        <v>11</v>
      </c>
      <c r="F405" s="4">
        <v>2001</v>
      </c>
      <c r="G405" s="4" t="s">
        <v>12</v>
      </c>
      <c r="H405" s="4">
        <v>39196000</v>
      </c>
      <c r="I405" s="4"/>
    </row>
    <row r="406" spans="1:9" x14ac:dyDescent="0.25">
      <c r="A406" s="4">
        <v>5</v>
      </c>
      <c r="B406" s="4" t="s">
        <v>33</v>
      </c>
      <c r="C406" s="4" t="s">
        <v>34</v>
      </c>
      <c r="D406" s="4" t="s">
        <v>10</v>
      </c>
      <c r="E406" s="4" t="s">
        <v>11</v>
      </c>
      <c r="F406" s="4">
        <v>2002</v>
      </c>
      <c r="G406" s="4" t="s">
        <v>12</v>
      </c>
      <c r="H406" s="4">
        <v>40076000</v>
      </c>
      <c r="I406" s="4"/>
    </row>
    <row r="407" spans="1:9" x14ac:dyDescent="0.25">
      <c r="A407" s="4">
        <v>6</v>
      </c>
      <c r="B407" s="4" t="s">
        <v>33</v>
      </c>
      <c r="C407" s="4" t="s">
        <v>34</v>
      </c>
      <c r="D407" s="4" t="s">
        <v>10</v>
      </c>
      <c r="E407" s="4" t="s">
        <v>11</v>
      </c>
      <c r="F407" s="4">
        <v>2003</v>
      </c>
      <c r="G407" s="4" t="s">
        <v>12</v>
      </c>
      <c r="H407" s="4">
        <v>44674000</v>
      </c>
      <c r="I407" s="4"/>
    </row>
    <row r="408" spans="1:9" x14ac:dyDescent="0.25">
      <c r="A408" s="4">
        <v>7</v>
      </c>
      <c r="B408" s="4" t="s">
        <v>33</v>
      </c>
      <c r="C408" s="4" t="s">
        <v>34</v>
      </c>
      <c r="D408" s="4" t="s">
        <v>10</v>
      </c>
      <c r="E408" s="4" t="s">
        <v>11</v>
      </c>
      <c r="F408" s="4">
        <v>2004</v>
      </c>
      <c r="G408" s="4" t="s">
        <v>12</v>
      </c>
      <c r="H408" s="4">
        <v>49963000</v>
      </c>
      <c r="I408" s="4"/>
    </row>
    <row r="409" spans="1:9" x14ac:dyDescent="0.25">
      <c r="A409" s="4">
        <v>8</v>
      </c>
      <c r="B409" s="4" t="s">
        <v>33</v>
      </c>
      <c r="C409" s="4" t="s">
        <v>34</v>
      </c>
      <c r="D409" s="4" t="s">
        <v>10</v>
      </c>
      <c r="E409" s="4" t="s">
        <v>11</v>
      </c>
      <c r="F409" s="4">
        <v>2005</v>
      </c>
      <c r="G409" s="4" t="s">
        <v>12</v>
      </c>
      <c r="H409" s="4">
        <v>56683000</v>
      </c>
      <c r="I409" s="4"/>
    </row>
    <row r="410" spans="1:9" x14ac:dyDescent="0.25">
      <c r="A410" s="4">
        <v>9</v>
      </c>
      <c r="B410" s="4" t="s">
        <v>33</v>
      </c>
      <c r="C410" s="4" t="s">
        <v>34</v>
      </c>
      <c r="D410" s="4" t="s">
        <v>10</v>
      </c>
      <c r="E410" s="4" t="s">
        <v>11</v>
      </c>
      <c r="F410" s="4">
        <v>2006</v>
      </c>
      <c r="G410" s="4" t="s">
        <v>12</v>
      </c>
      <c r="H410" s="4">
        <v>60207000</v>
      </c>
      <c r="I410" s="4"/>
    </row>
    <row r="411" spans="1:9" x14ac:dyDescent="0.25">
      <c r="A411" s="4">
        <v>10</v>
      </c>
      <c r="B411" s="4" t="s">
        <v>33</v>
      </c>
      <c r="C411" s="4" t="s">
        <v>34</v>
      </c>
      <c r="D411" s="4" t="s">
        <v>10</v>
      </c>
      <c r="E411" s="4" t="s">
        <v>11</v>
      </c>
      <c r="F411" s="4">
        <v>2007</v>
      </c>
      <c r="G411" s="4" t="s">
        <v>12</v>
      </c>
      <c r="H411" s="4">
        <v>72547000</v>
      </c>
      <c r="I411" s="4"/>
    </row>
    <row r="412" spans="1:9" x14ac:dyDescent="0.25">
      <c r="A412" s="4">
        <v>11</v>
      </c>
      <c r="B412" s="4" t="s">
        <v>33</v>
      </c>
      <c r="C412" s="4" t="s">
        <v>34</v>
      </c>
      <c r="D412" s="4" t="s">
        <v>10</v>
      </c>
      <c r="E412" s="4" t="s">
        <v>11</v>
      </c>
      <c r="F412" s="4">
        <v>2008</v>
      </c>
      <c r="G412" s="4" t="s">
        <v>12</v>
      </c>
      <c r="H412" s="4">
        <v>54365000</v>
      </c>
      <c r="I412" s="4"/>
    </row>
    <row r="413" spans="1:9" x14ac:dyDescent="0.25">
      <c r="A413" s="4">
        <v>12</v>
      </c>
      <c r="B413" s="4" t="s">
        <v>33</v>
      </c>
      <c r="C413" s="4" t="s">
        <v>34</v>
      </c>
      <c r="D413" s="4" t="s">
        <v>10</v>
      </c>
      <c r="E413" s="4" t="s">
        <v>11</v>
      </c>
      <c r="F413" s="4">
        <v>2009</v>
      </c>
      <c r="G413" s="4" t="s">
        <v>12</v>
      </c>
      <c r="H413" s="4">
        <v>47158000</v>
      </c>
      <c r="I413" s="4"/>
    </row>
    <row r="414" spans="1:9" x14ac:dyDescent="0.25">
      <c r="A414" s="4">
        <v>13</v>
      </c>
      <c r="B414" s="4" t="s">
        <v>33</v>
      </c>
      <c r="C414" s="4" t="s">
        <v>34</v>
      </c>
      <c r="D414" s="4" t="s">
        <v>10</v>
      </c>
      <c r="E414" s="4" t="s">
        <v>11</v>
      </c>
      <c r="F414" s="4">
        <v>2010</v>
      </c>
      <c r="G414" s="4" t="s">
        <v>12</v>
      </c>
      <c r="H414" s="4">
        <v>53176000</v>
      </c>
      <c r="I414" s="4"/>
    </row>
    <row r="415" spans="1:9" x14ac:dyDescent="0.25">
      <c r="A415" s="4">
        <v>14</v>
      </c>
      <c r="B415" s="4" t="s">
        <v>33</v>
      </c>
      <c r="C415" s="4" t="s">
        <v>34</v>
      </c>
      <c r="D415" s="4" t="s">
        <v>10</v>
      </c>
      <c r="E415" s="4" t="s">
        <v>11</v>
      </c>
      <c r="F415" s="4">
        <v>2011</v>
      </c>
      <c r="G415" s="4" t="s">
        <v>12</v>
      </c>
      <c r="H415" s="4">
        <v>54402000</v>
      </c>
      <c r="I415" s="4"/>
    </row>
    <row r="416" spans="1:9" x14ac:dyDescent="0.25">
      <c r="A416" s="4">
        <v>15</v>
      </c>
      <c r="B416" s="4" t="s">
        <v>33</v>
      </c>
      <c r="C416" s="4" t="s">
        <v>34</v>
      </c>
      <c r="D416" s="4" t="s">
        <v>10</v>
      </c>
      <c r="E416" s="4" t="s">
        <v>11</v>
      </c>
      <c r="F416" s="4">
        <v>2012</v>
      </c>
      <c r="G416" s="4" t="s">
        <v>12</v>
      </c>
      <c r="H416" s="4">
        <v>51328000</v>
      </c>
      <c r="I416" s="4"/>
    </row>
    <row r="417" spans="1:9" x14ac:dyDescent="0.25">
      <c r="A417" s="4">
        <v>16</v>
      </c>
      <c r="B417" s="4" t="s">
        <v>33</v>
      </c>
      <c r="C417" s="4" t="s">
        <v>34</v>
      </c>
      <c r="D417" s="4" t="s">
        <v>10</v>
      </c>
      <c r="E417" s="4" t="s">
        <v>11</v>
      </c>
      <c r="F417" s="4">
        <v>2013</v>
      </c>
      <c r="G417" s="4" t="s">
        <v>12</v>
      </c>
      <c r="H417" s="4">
        <v>51025000</v>
      </c>
      <c r="I417" s="4"/>
    </row>
    <row r="418" spans="1:9" x14ac:dyDescent="0.25">
      <c r="A418" s="4">
        <v>17</v>
      </c>
      <c r="B418" s="4" t="s">
        <v>33</v>
      </c>
      <c r="C418" s="4" t="s">
        <v>34</v>
      </c>
      <c r="D418" s="4" t="s">
        <v>10</v>
      </c>
      <c r="E418" s="4" t="s">
        <v>11</v>
      </c>
      <c r="F418" s="4">
        <v>2014</v>
      </c>
      <c r="G418" s="4" t="s">
        <v>12</v>
      </c>
      <c r="H418" s="4">
        <v>48714000</v>
      </c>
      <c r="I418" s="4"/>
    </row>
    <row r="419" spans="1:9" x14ac:dyDescent="0.25">
      <c r="A419" s="4">
        <v>18</v>
      </c>
      <c r="B419" s="4" t="s">
        <v>33</v>
      </c>
      <c r="C419" s="4" t="s">
        <v>34</v>
      </c>
      <c r="D419" s="4" t="s">
        <v>10</v>
      </c>
      <c r="E419" s="4" t="s">
        <v>11</v>
      </c>
      <c r="F419" s="4">
        <v>2015</v>
      </c>
      <c r="G419" s="4" t="s">
        <v>12</v>
      </c>
      <c r="H419" s="4">
        <v>48939000</v>
      </c>
      <c r="I419" s="4"/>
    </row>
    <row r="420" spans="1:9" x14ac:dyDescent="0.25">
      <c r="A420" s="4">
        <v>19</v>
      </c>
      <c r="B420" s="4" t="s">
        <v>33</v>
      </c>
      <c r="C420" s="4" t="s">
        <v>34</v>
      </c>
      <c r="D420" s="4" t="s">
        <v>10</v>
      </c>
      <c r="E420" s="4" t="s">
        <v>11</v>
      </c>
      <c r="F420" s="4">
        <v>2016</v>
      </c>
      <c r="G420" s="4" t="s">
        <v>12</v>
      </c>
      <c r="H420" s="4">
        <v>46037000</v>
      </c>
      <c r="I420" s="4"/>
    </row>
    <row r="421" spans="1:9" x14ac:dyDescent="0.25">
      <c r="A421" s="4">
        <v>20</v>
      </c>
      <c r="B421" s="4" t="s">
        <v>33</v>
      </c>
      <c r="C421" s="4" t="s">
        <v>34</v>
      </c>
      <c r="D421" s="4" t="s">
        <v>10</v>
      </c>
      <c r="E421" s="4" t="s">
        <v>11</v>
      </c>
      <c r="F421" s="4">
        <v>2017</v>
      </c>
      <c r="G421" s="4" t="s">
        <v>12</v>
      </c>
      <c r="H421" s="4">
        <v>45738000</v>
      </c>
      <c r="I421" s="4"/>
    </row>
    <row r="422" spans="1:9" x14ac:dyDescent="0.25">
      <c r="A422" s="4">
        <v>1</v>
      </c>
      <c r="B422" s="4" t="s">
        <v>33</v>
      </c>
      <c r="C422" s="4" t="s">
        <v>34</v>
      </c>
      <c r="D422" s="4" t="s">
        <v>10</v>
      </c>
      <c r="E422" s="4" t="s">
        <v>13</v>
      </c>
      <c r="F422" s="4">
        <v>1998</v>
      </c>
      <c r="G422" s="4" t="s">
        <v>12</v>
      </c>
      <c r="H422" s="4">
        <v>11419000</v>
      </c>
      <c r="I422" s="4"/>
    </row>
    <row r="423" spans="1:9" x14ac:dyDescent="0.25">
      <c r="A423" s="4">
        <v>2</v>
      </c>
      <c r="B423" s="4" t="s">
        <v>33</v>
      </c>
      <c r="C423" s="4" t="s">
        <v>34</v>
      </c>
      <c r="D423" s="4" t="s">
        <v>10</v>
      </c>
      <c r="E423" s="4" t="s">
        <v>13</v>
      </c>
      <c r="F423" s="4">
        <v>1999</v>
      </c>
      <c r="G423" s="4" t="s">
        <v>12</v>
      </c>
      <c r="H423" s="4">
        <v>11216000</v>
      </c>
      <c r="I423" s="4"/>
    </row>
    <row r="424" spans="1:9" x14ac:dyDescent="0.25">
      <c r="A424" s="4">
        <v>3</v>
      </c>
      <c r="B424" s="4" t="s">
        <v>33</v>
      </c>
      <c r="C424" s="4" t="s">
        <v>34</v>
      </c>
      <c r="D424" s="4" t="s">
        <v>10</v>
      </c>
      <c r="E424" s="4" t="s">
        <v>13</v>
      </c>
      <c r="F424" s="4">
        <v>2000</v>
      </c>
      <c r="G424" s="4" t="s">
        <v>12</v>
      </c>
      <c r="H424" s="4">
        <v>12959000</v>
      </c>
      <c r="I424" s="4"/>
    </row>
    <row r="425" spans="1:9" x14ac:dyDescent="0.25">
      <c r="A425" s="4">
        <v>4</v>
      </c>
      <c r="B425" s="4" t="s">
        <v>33</v>
      </c>
      <c r="C425" s="4" t="s">
        <v>34</v>
      </c>
      <c r="D425" s="4" t="s">
        <v>10</v>
      </c>
      <c r="E425" s="4" t="s">
        <v>13</v>
      </c>
      <c r="F425" s="4">
        <v>2001</v>
      </c>
      <c r="G425" s="4" t="s">
        <v>12</v>
      </c>
      <c r="H425" s="4">
        <v>15423000</v>
      </c>
      <c r="I425" s="4"/>
    </row>
    <row r="426" spans="1:9" x14ac:dyDescent="0.25">
      <c r="A426" s="4">
        <v>5</v>
      </c>
      <c r="B426" s="4" t="s">
        <v>33</v>
      </c>
      <c r="C426" s="4" t="s">
        <v>34</v>
      </c>
      <c r="D426" s="4" t="s">
        <v>10</v>
      </c>
      <c r="E426" s="4" t="s">
        <v>13</v>
      </c>
      <c r="F426" s="4">
        <v>2002</v>
      </c>
      <c r="G426" s="4" t="s">
        <v>12</v>
      </c>
      <c r="H426" s="4">
        <v>12487000</v>
      </c>
      <c r="I426" s="4"/>
    </row>
    <row r="427" spans="1:9" x14ac:dyDescent="0.25">
      <c r="A427" s="4">
        <v>6</v>
      </c>
      <c r="B427" s="4" t="s">
        <v>33</v>
      </c>
      <c r="C427" s="4" t="s">
        <v>34</v>
      </c>
      <c r="D427" s="4" t="s">
        <v>10</v>
      </c>
      <c r="E427" s="4" t="s">
        <v>13</v>
      </c>
      <c r="F427" s="4">
        <v>2003</v>
      </c>
      <c r="G427" s="4" t="s">
        <v>12</v>
      </c>
      <c r="H427" s="4">
        <v>14717000</v>
      </c>
      <c r="I427" s="4"/>
    </row>
    <row r="428" spans="1:9" x14ac:dyDescent="0.25">
      <c r="A428" s="4">
        <v>7</v>
      </c>
      <c r="B428" s="4" t="s">
        <v>33</v>
      </c>
      <c r="C428" s="4" t="s">
        <v>34</v>
      </c>
      <c r="D428" s="4" t="s">
        <v>10</v>
      </c>
      <c r="E428" s="4" t="s">
        <v>13</v>
      </c>
      <c r="F428" s="4">
        <v>2004</v>
      </c>
      <c r="G428" s="4" t="s">
        <v>12</v>
      </c>
      <c r="H428" s="4">
        <v>16084000</v>
      </c>
      <c r="I428" s="4"/>
    </row>
    <row r="429" spans="1:9" x14ac:dyDescent="0.25">
      <c r="A429" s="4">
        <v>8</v>
      </c>
      <c r="B429" s="4" t="s">
        <v>33</v>
      </c>
      <c r="C429" s="4" t="s">
        <v>34</v>
      </c>
      <c r="D429" s="4" t="s">
        <v>10</v>
      </c>
      <c r="E429" s="4" t="s">
        <v>13</v>
      </c>
      <c r="F429" s="4">
        <v>2005</v>
      </c>
      <c r="G429" s="4" t="s">
        <v>12</v>
      </c>
      <c r="H429" s="4">
        <v>17443000</v>
      </c>
      <c r="I429" s="4"/>
    </row>
    <row r="430" spans="1:9" x14ac:dyDescent="0.25">
      <c r="A430" s="4">
        <v>9</v>
      </c>
      <c r="B430" s="4" t="s">
        <v>33</v>
      </c>
      <c r="C430" s="4" t="s">
        <v>34</v>
      </c>
      <c r="D430" s="4" t="s">
        <v>10</v>
      </c>
      <c r="E430" s="4" t="s">
        <v>13</v>
      </c>
      <c r="F430" s="4">
        <v>2006</v>
      </c>
      <c r="G430" s="4" t="s">
        <v>12</v>
      </c>
      <c r="H430" s="4">
        <v>18107000</v>
      </c>
      <c r="I430" s="4"/>
    </row>
    <row r="431" spans="1:9" x14ac:dyDescent="0.25">
      <c r="A431" s="4">
        <v>10</v>
      </c>
      <c r="B431" s="4" t="s">
        <v>33</v>
      </c>
      <c r="C431" s="4" t="s">
        <v>34</v>
      </c>
      <c r="D431" s="4" t="s">
        <v>10</v>
      </c>
      <c r="E431" s="4" t="s">
        <v>13</v>
      </c>
      <c r="F431" s="4">
        <v>2007</v>
      </c>
      <c r="G431" s="4" t="s">
        <v>12</v>
      </c>
      <c r="H431" s="4">
        <v>19063000</v>
      </c>
      <c r="I431" s="4"/>
    </row>
    <row r="432" spans="1:9" x14ac:dyDescent="0.25">
      <c r="A432" s="4">
        <v>11</v>
      </c>
      <c r="B432" s="4" t="s">
        <v>33</v>
      </c>
      <c r="C432" s="4" t="s">
        <v>34</v>
      </c>
      <c r="D432" s="4" t="s">
        <v>10</v>
      </c>
      <c r="E432" s="4" t="s">
        <v>13</v>
      </c>
      <c r="F432" s="4">
        <v>2008</v>
      </c>
      <c r="G432" s="4" t="s">
        <v>12</v>
      </c>
      <c r="H432" s="4">
        <v>20450000</v>
      </c>
      <c r="I432" s="4"/>
    </row>
    <row r="433" spans="1:9" x14ac:dyDescent="0.25">
      <c r="A433" s="4">
        <v>12</v>
      </c>
      <c r="B433" s="4" t="s">
        <v>33</v>
      </c>
      <c r="C433" s="4" t="s">
        <v>34</v>
      </c>
      <c r="D433" s="4" t="s">
        <v>10</v>
      </c>
      <c r="E433" s="4" t="s">
        <v>13</v>
      </c>
      <c r="F433" s="4">
        <v>2009</v>
      </c>
      <c r="G433" s="4" t="s">
        <v>12</v>
      </c>
      <c r="H433" s="4">
        <v>17006000</v>
      </c>
      <c r="I433" s="4"/>
    </row>
    <row r="434" spans="1:9" x14ac:dyDescent="0.25">
      <c r="A434" s="4">
        <v>13</v>
      </c>
      <c r="B434" s="4" t="s">
        <v>33</v>
      </c>
      <c r="C434" s="4" t="s">
        <v>34</v>
      </c>
      <c r="D434" s="4" t="s">
        <v>10</v>
      </c>
      <c r="E434" s="4" t="s">
        <v>13</v>
      </c>
      <c r="F434" s="4">
        <v>2010</v>
      </c>
      <c r="G434" s="4" t="s">
        <v>12</v>
      </c>
      <c r="H434" s="4">
        <v>21256000</v>
      </c>
      <c r="I434" s="4"/>
    </row>
    <row r="435" spans="1:9" x14ac:dyDescent="0.25">
      <c r="A435" s="4">
        <v>14</v>
      </c>
      <c r="B435" s="4" t="s">
        <v>33</v>
      </c>
      <c r="C435" s="4" t="s">
        <v>34</v>
      </c>
      <c r="D435" s="4" t="s">
        <v>10</v>
      </c>
      <c r="E435" s="4" t="s">
        <v>13</v>
      </c>
      <c r="F435" s="4">
        <v>2011</v>
      </c>
      <c r="G435" s="4" t="s">
        <v>12</v>
      </c>
      <c r="H435" s="4">
        <v>20816000</v>
      </c>
      <c r="I435" s="4"/>
    </row>
    <row r="436" spans="1:9" x14ac:dyDescent="0.25">
      <c r="A436" s="4">
        <v>15</v>
      </c>
      <c r="B436" s="4" t="s">
        <v>33</v>
      </c>
      <c r="C436" s="4" t="s">
        <v>34</v>
      </c>
      <c r="D436" s="4" t="s">
        <v>10</v>
      </c>
      <c r="E436" s="4" t="s">
        <v>13</v>
      </c>
      <c r="F436" s="4">
        <v>2012</v>
      </c>
      <c r="G436" s="4" t="s">
        <v>12</v>
      </c>
      <c r="H436" s="4">
        <v>23086000</v>
      </c>
      <c r="I436" s="4"/>
    </row>
    <row r="437" spans="1:9" x14ac:dyDescent="0.25">
      <c r="A437" s="4">
        <v>16</v>
      </c>
      <c r="B437" s="4" t="s">
        <v>33</v>
      </c>
      <c r="C437" s="4" t="s">
        <v>34</v>
      </c>
      <c r="D437" s="4" t="s">
        <v>10</v>
      </c>
      <c r="E437" s="4" t="s">
        <v>13</v>
      </c>
      <c r="F437" s="4">
        <v>2013</v>
      </c>
      <c r="G437" s="4" t="s">
        <v>12</v>
      </c>
      <c r="H437" s="4">
        <v>22428000</v>
      </c>
      <c r="I437" s="4"/>
    </row>
    <row r="438" spans="1:9" x14ac:dyDescent="0.25">
      <c r="A438" s="4">
        <v>17</v>
      </c>
      <c r="B438" s="4" t="s">
        <v>33</v>
      </c>
      <c r="C438" s="4" t="s">
        <v>34</v>
      </c>
      <c r="D438" s="4" t="s">
        <v>10</v>
      </c>
      <c r="E438" s="4" t="s">
        <v>13</v>
      </c>
      <c r="F438" s="4">
        <v>2014</v>
      </c>
      <c r="G438" s="4" t="s">
        <v>12</v>
      </c>
      <c r="H438" s="4">
        <v>20282000</v>
      </c>
      <c r="I438" s="4"/>
    </row>
    <row r="439" spans="1:9" x14ac:dyDescent="0.25">
      <c r="A439" s="4">
        <v>18</v>
      </c>
      <c r="B439" s="4" t="s">
        <v>33</v>
      </c>
      <c r="C439" s="4" t="s">
        <v>34</v>
      </c>
      <c r="D439" s="4" t="s">
        <v>10</v>
      </c>
      <c r="E439" s="4" t="s">
        <v>13</v>
      </c>
      <c r="F439" s="4">
        <v>2015</v>
      </c>
      <c r="G439" s="4" t="s">
        <v>12</v>
      </c>
      <c r="H439" s="4">
        <v>20060000</v>
      </c>
      <c r="I439" s="4"/>
    </row>
    <row r="440" spans="1:9" x14ac:dyDescent="0.25">
      <c r="A440" s="4">
        <v>19</v>
      </c>
      <c r="B440" s="4" t="s">
        <v>33</v>
      </c>
      <c r="C440" s="4" t="s">
        <v>34</v>
      </c>
      <c r="D440" s="4" t="s">
        <v>10</v>
      </c>
      <c r="E440" s="4" t="s">
        <v>13</v>
      </c>
      <c r="F440" s="4">
        <v>2016</v>
      </c>
      <c r="G440" s="4" t="s">
        <v>12</v>
      </c>
      <c r="H440" s="4">
        <v>20142000</v>
      </c>
      <c r="I440" s="4"/>
    </row>
    <row r="441" spans="1:9" x14ac:dyDescent="0.25">
      <c r="A441" s="4">
        <v>20</v>
      </c>
      <c r="B441" s="4" t="s">
        <v>33</v>
      </c>
      <c r="C441" s="4" t="s">
        <v>34</v>
      </c>
      <c r="D441" s="4" t="s">
        <v>10</v>
      </c>
      <c r="E441" s="4" t="s">
        <v>13</v>
      </c>
      <c r="F441" s="4">
        <v>2017</v>
      </c>
      <c r="G441" s="4" t="s">
        <v>12</v>
      </c>
      <c r="H441" s="4">
        <v>19979000</v>
      </c>
      <c r="I441" s="4"/>
    </row>
    <row r="442" spans="1:9" x14ac:dyDescent="0.25">
      <c r="A442" s="4">
        <v>1</v>
      </c>
      <c r="B442" s="4" t="s">
        <v>35</v>
      </c>
      <c r="C442" s="4" t="s">
        <v>36</v>
      </c>
      <c r="D442" s="4" t="s">
        <v>10</v>
      </c>
      <c r="E442" s="4" t="s">
        <v>11</v>
      </c>
      <c r="F442" s="4">
        <v>1998</v>
      </c>
      <c r="G442" s="4" t="s">
        <v>12</v>
      </c>
      <c r="H442" s="4">
        <v>442000</v>
      </c>
      <c r="I442" s="4"/>
    </row>
    <row r="443" spans="1:9" x14ac:dyDescent="0.25">
      <c r="A443" s="4">
        <v>2</v>
      </c>
      <c r="B443" s="4" t="s">
        <v>35</v>
      </c>
      <c r="C443" s="4" t="s">
        <v>36</v>
      </c>
      <c r="D443" s="4" t="s">
        <v>10</v>
      </c>
      <c r="E443" s="4" t="s">
        <v>11</v>
      </c>
      <c r="F443" s="4">
        <v>1999</v>
      </c>
      <c r="G443" s="4" t="s">
        <v>12</v>
      </c>
      <c r="H443" s="4">
        <v>591000</v>
      </c>
      <c r="I443" s="4"/>
    </row>
    <row r="444" spans="1:9" x14ac:dyDescent="0.25">
      <c r="A444" s="4">
        <v>3</v>
      </c>
      <c r="B444" s="4" t="s">
        <v>35</v>
      </c>
      <c r="C444" s="4" t="s">
        <v>36</v>
      </c>
      <c r="D444" s="4" t="s">
        <v>10</v>
      </c>
      <c r="E444" s="4" t="s">
        <v>11</v>
      </c>
      <c r="F444" s="4">
        <v>2000</v>
      </c>
      <c r="G444" s="4" t="s">
        <v>12</v>
      </c>
      <c r="H444" s="4">
        <v>600386</v>
      </c>
      <c r="I444" s="4"/>
    </row>
    <row r="445" spans="1:9" x14ac:dyDescent="0.25">
      <c r="A445" s="4">
        <v>4</v>
      </c>
      <c r="B445" s="4" t="s">
        <v>35</v>
      </c>
      <c r="C445" s="4" t="s">
        <v>36</v>
      </c>
      <c r="D445" s="4" t="s">
        <v>10</v>
      </c>
      <c r="E445" s="4" t="s">
        <v>11</v>
      </c>
      <c r="F445" s="4">
        <v>2001</v>
      </c>
      <c r="G445" s="4" t="s">
        <v>12</v>
      </c>
      <c r="H445" s="4">
        <v>366995</v>
      </c>
      <c r="I445" s="4"/>
    </row>
    <row r="446" spans="1:9" x14ac:dyDescent="0.25">
      <c r="A446" s="4">
        <v>5</v>
      </c>
      <c r="B446" s="4" t="s">
        <v>35</v>
      </c>
      <c r="C446" s="4" t="s">
        <v>36</v>
      </c>
      <c r="D446" s="4" t="s">
        <v>10</v>
      </c>
      <c r="E446" s="4" t="s">
        <v>11</v>
      </c>
      <c r="F446" s="4">
        <v>2002</v>
      </c>
      <c r="G446" s="4" t="s">
        <v>12</v>
      </c>
      <c r="H446" s="4">
        <v>484000</v>
      </c>
      <c r="I446" s="4"/>
    </row>
    <row r="447" spans="1:9" x14ac:dyDescent="0.25">
      <c r="A447" s="4">
        <v>6</v>
      </c>
      <c r="B447" s="4" t="s">
        <v>35</v>
      </c>
      <c r="C447" s="4" t="s">
        <v>36</v>
      </c>
      <c r="D447" s="4" t="s">
        <v>10</v>
      </c>
      <c r="E447" s="4" t="s">
        <v>11</v>
      </c>
      <c r="F447" s="4">
        <v>2003</v>
      </c>
      <c r="G447" s="4" t="s">
        <v>12</v>
      </c>
      <c r="H447" s="4">
        <v>495194</v>
      </c>
      <c r="I447" s="4"/>
    </row>
    <row r="448" spans="1:9" x14ac:dyDescent="0.25">
      <c r="A448" s="4">
        <v>7</v>
      </c>
      <c r="B448" s="4" t="s">
        <v>35</v>
      </c>
      <c r="C448" s="4" t="s">
        <v>36</v>
      </c>
      <c r="D448" s="4" t="s">
        <v>10</v>
      </c>
      <c r="E448" s="4" t="s">
        <v>11</v>
      </c>
      <c r="F448" s="4">
        <v>2004</v>
      </c>
      <c r="G448" s="4" t="s">
        <v>12</v>
      </c>
      <c r="H448" s="4">
        <v>440400</v>
      </c>
      <c r="I448" s="4"/>
    </row>
    <row r="449" spans="1:9" x14ac:dyDescent="0.25">
      <c r="A449" s="4">
        <v>8</v>
      </c>
      <c r="B449" s="4" t="s">
        <v>35</v>
      </c>
      <c r="C449" s="4" t="s">
        <v>36</v>
      </c>
      <c r="D449" s="4" t="s">
        <v>10</v>
      </c>
      <c r="E449" s="4" t="s">
        <v>11</v>
      </c>
      <c r="F449" s="4">
        <v>2005</v>
      </c>
      <c r="G449" s="4" t="s">
        <v>12</v>
      </c>
      <c r="H449" s="4">
        <v>426040</v>
      </c>
      <c r="I449" s="4"/>
    </row>
    <row r="450" spans="1:9" x14ac:dyDescent="0.25">
      <c r="A450" s="4">
        <v>9</v>
      </c>
      <c r="B450" s="4" t="s">
        <v>35</v>
      </c>
      <c r="C450" s="4" t="s">
        <v>36</v>
      </c>
      <c r="D450" s="4" t="s">
        <v>10</v>
      </c>
      <c r="E450" s="4" t="s">
        <v>11</v>
      </c>
      <c r="F450" s="4">
        <v>2006</v>
      </c>
      <c r="G450" s="4" t="s">
        <v>12</v>
      </c>
      <c r="H450" s="4">
        <v>428680</v>
      </c>
      <c r="I450" s="4"/>
    </row>
    <row r="451" spans="1:9" x14ac:dyDescent="0.25">
      <c r="A451" s="4">
        <v>10</v>
      </c>
      <c r="B451" s="4" t="s">
        <v>35</v>
      </c>
      <c r="C451" s="4" t="s">
        <v>36</v>
      </c>
      <c r="D451" s="4" t="s">
        <v>10</v>
      </c>
      <c r="E451" s="4" t="s">
        <v>11</v>
      </c>
      <c r="F451" s="4">
        <v>2007</v>
      </c>
      <c r="G451" s="4" t="s">
        <v>12</v>
      </c>
      <c r="H451" s="4">
        <v>915220</v>
      </c>
      <c r="I451" s="4"/>
    </row>
    <row r="452" spans="1:9" x14ac:dyDescent="0.25">
      <c r="A452" s="4">
        <v>11</v>
      </c>
      <c r="B452" s="4" t="s">
        <v>35</v>
      </c>
      <c r="C452" s="4" t="s">
        <v>36</v>
      </c>
      <c r="D452" s="4" t="s">
        <v>10</v>
      </c>
      <c r="E452" s="4" t="s">
        <v>11</v>
      </c>
      <c r="F452" s="4">
        <v>2008</v>
      </c>
      <c r="G452" s="4" t="s">
        <v>12</v>
      </c>
      <c r="H452" s="4">
        <v>915220</v>
      </c>
      <c r="I452" s="4"/>
    </row>
    <row r="453" spans="1:9" x14ac:dyDescent="0.25">
      <c r="A453" s="4">
        <v>12</v>
      </c>
      <c r="B453" s="4" t="s">
        <v>35</v>
      </c>
      <c r="C453" s="4" t="s">
        <v>36</v>
      </c>
      <c r="D453" s="4" t="s">
        <v>10</v>
      </c>
      <c r="E453" s="4" t="s">
        <v>11</v>
      </c>
      <c r="F453" s="4">
        <v>2009</v>
      </c>
      <c r="G453" s="4" t="s">
        <v>12</v>
      </c>
      <c r="H453" s="4">
        <v>234872</v>
      </c>
      <c r="I453" s="4"/>
    </row>
    <row r="454" spans="1:9" x14ac:dyDescent="0.25">
      <c r="A454" s="4">
        <v>13</v>
      </c>
      <c r="B454" s="4" t="s">
        <v>35</v>
      </c>
      <c r="C454" s="4" t="s">
        <v>36</v>
      </c>
      <c r="D454" s="4" t="s">
        <v>10</v>
      </c>
      <c r="E454" s="4" t="s">
        <v>11</v>
      </c>
      <c r="F454" s="4">
        <v>2010</v>
      </c>
      <c r="G454" s="4" t="s">
        <v>12</v>
      </c>
      <c r="H454" s="4">
        <v>314732</v>
      </c>
      <c r="I454" s="4"/>
    </row>
    <row r="455" spans="1:9" x14ac:dyDescent="0.25">
      <c r="A455" s="4">
        <v>14</v>
      </c>
      <c r="B455" s="4" t="s">
        <v>35</v>
      </c>
      <c r="C455" s="4" t="s">
        <v>36</v>
      </c>
      <c r="D455" s="4" t="s">
        <v>10</v>
      </c>
      <c r="E455" s="4" t="s">
        <v>11</v>
      </c>
      <c r="F455" s="4">
        <v>2011</v>
      </c>
      <c r="G455" s="4" t="s">
        <v>12</v>
      </c>
      <c r="H455" s="4">
        <v>331572</v>
      </c>
      <c r="I455" s="4"/>
    </row>
    <row r="456" spans="1:9" x14ac:dyDescent="0.25">
      <c r="A456" s="4">
        <v>15</v>
      </c>
      <c r="B456" s="4" t="s">
        <v>35</v>
      </c>
      <c r="C456" s="4" t="s">
        <v>36</v>
      </c>
      <c r="D456" s="4" t="s">
        <v>10</v>
      </c>
      <c r="E456" s="4" t="s">
        <v>11</v>
      </c>
      <c r="F456" s="4">
        <v>2012</v>
      </c>
      <c r="G456" s="4" t="s">
        <v>12</v>
      </c>
      <c r="H456" s="4">
        <v>793169</v>
      </c>
      <c r="I456" s="4"/>
    </row>
    <row r="457" spans="1:9" x14ac:dyDescent="0.25">
      <c r="A457" s="4">
        <v>16</v>
      </c>
      <c r="B457" s="4" t="s">
        <v>35</v>
      </c>
      <c r="C457" s="4" t="s">
        <v>36</v>
      </c>
      <c r="D457" s="4" t="s">
        <v>10</v>
      </c>
      <c r="E457" s="4" t="s">
        <v>11</v>
      </c>
      <c r="F457" s="4">
        <v>2013</v>
      </c>
      <c r="G457" s="4" t="s">
        <v>12</v>
      </c>
      <c r="H457" s="4">
        <v>361300</v>
      </c>
      <c r="I457" s="4"/>
    </row>
    <row r="458" spans="1:9" x14ac:dyDescent="0.25">
      <c r="A458" s="4">
        <v>17</v>
      </c>
      <c r="B458" s="4" t="s">
        <v>35</v>
      </c>
      <c r="C458" s="4" t="s">
        <v>36</v>
      </c>
      <c r="D458" s="4" t="s">
        <v>10</v>
      </c>
      <c r="E458" s="4" t="s">
        <v>11</v>
      </c>
      <c r="F458" s="4">
        <v>2014</v>
      </c>
      <c r="G458" s="4" t="s">
        <v>12</v>
      </c>
      <c r="H458" s="4">
        <v>327000</v>
      </c>
      <c r="I458" s="4"/>
    </row>
    <row r="459" spans="1:9" x14ac:dyDescent="0.25">
      <c r="A459" s="4">
        <v>18</v>
      </c>
      <c r="B459" s="4" t="s">
        <v>35</v>
      </c>
      <c r="C459" s="4" t="s">
        <v>36</v>
      </c>
      <c r="D459" s="4" t="s">
        <v>10</v>
      </c>
      <c r="E459" s="4" t="s">
        <v>11</v>
      </c>
      <c r="F459" s="4">
        <v>2015</v>
      </c>
      <c r="G459" s="4" t="s">
        <v>12</v>
      </c>
      <c r="H459" s="4">
        <v>327000</v>
      </c>
      <c r="I459" s="4"/>
    </row>
    <row r="460" spans="1:9" x14ac:dyDescent="0.25">
      <c r="A460" s="4">
        <v>19</v>
      </c>
      <c r="B460" s="4" t="s">
        <v>35</v>
      </c>
      <c r="C460" s="4" t="s">
        <v>36</v>
      </c>
      <c r="D460" s="4" t="s">
        <v>10</v>
      </c>
      <c r="E460" s="4" t="s">
        <v>11</v>
      </c>
      <c r="F460" s="4">
        <v>2016</v>
      </c>
      <c r="G460" s="4" t="s">
        <v>12</v>
      </c>
      <c r="H460" s="4">
        <v>327000</v>
      </c>
      <c r="I460" s="4"/>
    </row>
    <row r="461" spans="1:9" x14ac:dyDescent="0.25">
      <c r="A461" s="4">
        <v>20</v>
      </c>
      <c r="B461" s="4" t="s">
        <v>35</v>
      </c>
      <c r="C461" s="4" t="s">
        <v>36</v>
      </c>
      <c r="D461" s="4" t="s">
        <v>10</v>
      </c>
      <c r="E461" s="4" t="s">
        <v>11</v>
      </c>
      <c r="F461" s="4">
        <v>2017</v>
      </c>
      <c r="G461" s="4" t="s">
        <v>12</v>
      </c>
      <c r="H461" s="4">
        <v>327000</v>
      </c>
      <c r="I461" s="4"/>
    </row>
    <row r="462" spans="1:9" x14ac:dyDescent="0.25">
      <c r="A462" s="4">
        <v>1</v>
      </c>
      <c r="B462" s="4" t="s">
        <v>35</v>
      </c>
      <c r="C462" s="4" t="s">
        <v>36</v>
      </c>
      <c r="D462" s="4" t="s">
        <v>10</v>
      </c>
      <c r="E462" s="4" t="s">
        <v>13</v>
      </c>
      <c r="F462" s="4">
        <v>1998</v>
      </c>
      <c r="G462" s="4" t="s">
        <v>12</v>
      </c>
      <c r="H462" s="4">
        <v>1250000</v>
      </c>
      <c r="I462" s="4"/>
    </row>
    <row r="463" spans="1:9" x14ac:dyDescent="0.25">
      <c r="A463" s="4">
        <v>2</v>
      </c>
      <c r="B463" s="4" t="s">
        <v>35</v>
      </c>
      <c r="C463" s="4" t="s">
        <v>36</v>
      </c>
      <c r="D463" s="4" t="s">
        <v>10</v>
      </c>
      <c r="E463" s="4" t="s">
        <v>13</v>
      </c>
      <c r="F463" s="4">
        <v>1999</v>
      </c>
      <c r="G463" s="4" t="s">
        <v>12</v>
      </c>
      <c r="H463" s="4">
        <v>1623000</v>
      </c>
      <c r="I463" s="4"/>
    </row>
    <row r="464" spans="1:9" x14ac:dyDescent="0.25">
      <c r="A464" s="4">
        <v>3</v>
      </c>
      <c r="B464" s="4" t="s">
        <v>35</v>
      </c>
      <c r="C464" s="4" t="s">
        <v>36</v>
      </c>
      <c r="D464" s="4" t="s">
        <v>10</v>
      </c>
      <c r="E464" s="4" t="s">
        <v>13</v>
      </c>
      <c r="F464" s="4">
        <v>2000</v>
      </c>
      <c r="G464" s="4" t="s">
        <v>12</v>
      </c>
      <c r="H464" s="4">
        <v>1644549</v>
      </c>
      <c r="I464" s="4"/>
    </row>
    <row r="465" spans="1:9" x14ac:dyDescent="0.25">
      <c r="A465" s="4">
        <v>4</v>
      </c>
      <c r="B465" s="4" t="s">
        <v>35</v>
      </c>
      <c r="C465" s="4" t="s">
        <v>36</v>
      </c>
      <c r="D465" s="4" t="s">
        <v>10</v>
      </c>
      <c r="E465" s="4" t="s">
        <v>13</v>
      </c>
      <c r="F465" s="4">
        <v>2001</v>
      </c>
      <c r="G465" s="4" t="s">
        <v>12</v>
      </c>
      <c r="H465" s="4">
        <v>1548527</v>
      </c>
      <c r="I465" s="4"/>
    </row>
    <row r="466" spans="1:9" x14ac:dyDescent="0.25">
      <c r="A466" s="4">
        <v>5</v>
      </c>
      <c r="B466" s="4" t="s">
        <v>35</v>
      </c>
      <c r="C466" s="4" t="s">
        <v>36</v>
      </c>
      <c r="D466" s="4" t="s">
        <v>10</v>
      </c>
      <c r="E466" s="4" t="s">
        <v>13</v>
      </c>
      <c r="F466" s="4">
        <v>2002</v>
      </c>
      <c r="G466" s="4" t="s">
        <v>12</v>
      </c>
      <c r="H466" s="4">
        <v>1107297</v>
      </c>
      <c r="I466" s="4"/>
    </row>
    <row r="467" spans="1:9" x14ac:dyDescent="0.25">
      <c r="A467" s="4">
        <v>6</v>
      </c>
      <c r="B467" s="4" t="s">
        <v>35</v>
      </c>
      <c r="C467" s="4" t="s">
        <v>36</v>
      </c>
      <c r="D467" s="4" t="s">
        <v>10</v>
      </c>
      <c r="E467" s="4" t="s">
        <v>13</v>
      </c>
      <c r="F467" s="4">
        <v>2003</v>
      </c>
      <c r="G467" s="4" t="s">
        <v>12</v>
      </c>
      <c r="H467" s="4">
        <v>1177662</v>
      </c>
      <c r="I467" s="4"/>
    </row>
    <row r="468" spans="1:9" x14ac:dyDescent="0.25">
      <c r="A468" s="4">
        <v>7</v>
      </c>
      <c r="B468" s="4" t="s">
        <v>35</v>
      </c>
      <c r="C468" s="4" t="s">
        <v>36</v>
      </c>
      <c r="D468" s="4" t="s">
        <v>10</v>
      </c>
      <c r="E468" s="4" t="s">
        <v>13</v>
      </c>
      <c r="F468" s="4">
        <v>2004</v>
      </c>
      <c r="G468" s="4" t="s">
        <v>12</v>
      </c>
      <c r="H468" s="4">
        <v>1253278</v>
      </c>
      <c r="I468" s="4"/>
    </row>
    <row r="469" spans="1:9" x14ac:dyDescent="0.25">
      <c r="A469" s="4">
        <v>8</v>
      </c>
      <c r="B469" s="4" t="s">
        <v>35</v>
      </c>
      <c r="C469" s="4" t="s">
        <v>36</v>
      </c>
      <c r="D469" s="4" t="s">
        <v>10</v>
      </c>
      <c r="E469" s="4" t="s">
        <v>13</v>
      </c>
      <c r="F469" s="4">
        <v>2005</v>
      </c>
      <c r="G469" s="4" t="s">
        <v>12</v>
      </c>
      <c r="H469" s="4">
        <v>1096817</v>
      </c>
      <c r="I469" s="4"/>
    </row>
    <row r="470" spans="1:9" x14ac:dyDescent="0.25">
      <c r="A470" s="4">
        <v>9</v>
      </c>
      <c r="B470" s="4" t="s">
        <v>35</v>
      </c>
      <c r="C470" s="4" t="s">
        <v>36</v>
      </c>
      <c r="D470" s="4" t="s">
        <v>10</v>
      </c>
      <c r="E470" s="4" t="s">
        <v>13</v>
      </c>
      <c r="F470" s="4">
        <v>2006</v>
      </c>
      <c r="G470" s="4" t="s">
        <v>12</v>
      </c>
      <c r="H470" s="4">
        <v>1133160</v>
      </c>
      <c r="I470" s="4"/>
    </row>
    <row r="471" spans="1:9" x14ac:dyDescent="0.25">
      <c r="A471" s="4">
        <v>10</v>
      </c>
      <c r="B471" s="4" t="s">
        <v>35</v>
      </c>
      <c r="C471" s="4" t="s">
        <v>36</v>
      </c>
      <c r="D471" s="4" t="s">
        <v>10</v>
      </c>
      <c r="E471" s="4" t="s">
        <v>13</v>
      </c>
      <c r="F471" s="4">
        <v>2007</v>
      </c>
      <c r="G471" s="4" t="s">
        <v>12</v>
      </c>
      <c r="H471" s="4">
        <v>827696</v>
      </c>
      <c r="I471" s="4"/>
    </row>
    <row r="472" spans="1:9" x14ac:dyDescent="0.25">
      <c r="A472" s="4">
        <v>11</v>
      </c>
      <c r="B472" s="4" t="s">
        <v>35</v>
      </c>
      <c r="C472" s="4" t="s">
        <v>36</v>
      </c>
      <c r="D472" s="4" t="s">
        <v>10</v>
      </c>
      <c r="E472" s="4" t="s">
        <v>13</v>
      </c>
      <c r="F472" s="4">
        <v>2008</v>
      </c>
      <c r="G472" s="4" t="s">
        <v>12</v>
      </c>
      <c r="H472" s="4">
        <v>827696</v>
      </c>
      <c r="I472" s="4"/>
    </row>
    <row r="473" spans="1:9" x14ac:dyDescent="0.25">
      <c r="A473" s="4">
        <v>12</v>
      </c>
      <c r="B473" s="4" t="s">
        <v>35</v>
      </c>
      <c r="C473" s="4" t="s">
        <v>36</v>
      </c>
      <c r="D473" s="4" t="s">
        <v>10</v>
      </c>
      <c r="E473" s="4" t="s">
        <v>13</v>
      </c>
      <c r="F473" s="4">
        <v>2009</v>
      </c>
      <c r="G473" s="4" t="s">
        <v>12</v>
      </c>
      <c r="H473" s="4">
        <v>799025</v>
      </c>
      <c r="I473" s="4"/>
    </row>
    <row r="474" spans="1:9" x14ac:dyDescent="0.25">
      <c r="A474" s="4">
        <v>13</v>
      </c>
      <c r="B474" s="4" t="s">
        <v>35</v>
      </c>
      <c r="C474" s="4" t="s">
        <v>36</v>
      </c>
      <c r="D474" s="4" t="s">
        <v>10</v>
      </c>
      <c r="E474" s="4" t="s">
        <v>13</v>
      </c>
      <c r="F474" s="4">
        <v>2010</v>
      </c>
      <c r="G474" s="4" t="s">
        <v>12</v>
      </c>
      <c r="H474" s="4">
        <v>733230</v>
      </c>
      <c r="I474" s="4"/>
    </row>
    <row r="475" spans="1:9" x14ac:dyDescent="0.25">
      <c r="A475" s="4">
        <v>14</v>
      </c>
      <c r="B475" s="4" t="s">
        <v>35</v>
      </c>
      <c r="C475" s="4" t="s">
        <v>36</v>
      </c>
      <c r="D475" s="4" t="s">
        <v>10</v>
      </c>
      <c r="E475" s="4" t="s">
        <v>13</v>
      </c>
      <c r="F475" s="4">
        <v>2011</v>
      </c>
      <c r="G475" s="4" t="s">
        <v>12</v>
      </c>
      <c r="H475" s="4">
        <v>864754</v>
      </c>
      <c r="I475" s="4"/>
    </row>
    <row r="476" spans="1:9" x14ac:dyDescent="0.25">
      <c r="A476" s="4">
        <v>15</v>
      </c>
      <c r="B476" s="4" t="s">
        <v>35</v>
      </c>
      <c r="C476" s="4" t="s">
        <v>36</v>
      </c>
      <c r="D476" s="4" t="s">
        <v>10</v>
      </c>
      <c r="E476" s="4" t="s">
        <v>13</v>
      </c>
      <c r="F476" s="4">
        <v>2012</v>
      </c>
      <c r="G476" s="4" t="s">
        <v>12</v>
      </c>
      <c r="H476" s="4">
        <v>818493</v>
      </c>
      <c r="I476" s="4"/>
    </row>
    <row r="477" spans="1:9" x14ac:dyDescent="0.25">
      <c r="A477" s="4">
        <v>16</v>
      </c>
      <c r="B477" s="4" t="s">
        <v>35</v>
      </c>
      <c r="C477" s="4" t="s">
        <v>36</v>
      </c>
      <c r="D477" s="4" t="s">
        <v>10</v>
      </c>
      <c r="E477" s="4" t="s">
        <v>13</v>
      </c>
      <c r="F477" s="4">
        <v>2013</v>
      </c>
      <c r="G477" s="4" t="s">
        <v>12</v>
      </c>
      <c r="H477" s="4">
        <v>1225100</v>
      </c>
      <c r="I477" s="4"/>
    </row>
    <row r="478" spans="1:9" x14ac:dyDescent="0.25">
      <c r="A478" s="4">
        <v>17</v>
      </c>
      <c r="B478" s="4" t="s">
        <v>35</v>
      </c>
      <c r="C478" s="4" t="s">
        <v>36</v>
      </c>
      <c r="D478" s="4" t="s">
        <v>10</v>
      </c>
      <c r="E478" s="4" t="s">
        <v>13</v>
      </c>
      <c r="F478" s="4">
        <v>2014</v>
      </c>
      <c r="G478" s="4" t="s">
        <v>12</v>
      </c>
      <c r="H478" s="4">
        <v>1105000</v>
      </c>
      <c r="I478" s="4"/>
    </row>
    <row r="479" spans="1:9" x14ac:dyDescent="0.25">
      <c r="A479" s="4">
        <v>18</v>
      </c>
      <c r="B479" s="4" t="s">
        <v>35</v>
      </c>
      <c r="C479" s="4" t="s">
        <v>36</v>
      </c>
      <c r="D479" s="4" t="s">
        <v>10</v>
      </c>
      <c r="E479" s="4" t="s">
        <v>13</v>
      </c>
      <c r="F479" s="4">
        <v>2015</v>
      </c>
      <c r="G479" s="4" t="s">
        <v>12</v>
      </c>
      <c r="H479" s="4">
        <v>1105000</v>
      </c>
      <c r="I479" s="4"/>
    </row>
    <row r="480" spans="1:9" x14ac:dyDescent="0.25">
      <c r="A480" s="4">
        <v>19</v>
      </c>
      <c r="B480" s="4" t="s">
        <v>35</v>
      </c>
      <c r="C480" s="4" t="s">
        <v>36</v>
      </c>
      <c r="D480" s="4" t="s">
        <v>10</v>
      </c>
      <c r="E480" s="4" t="s">
        <v>13</v>
      </c>
      <c r="F480" s="4">
        <v>2016</v>
      </c>
      <c r="G480" s="4" t="s">
        <v>12</v>
      </c>
      <c r="H480" s="4">
        <v>1105000</v>
      </c>
      <c r="I480" s="4"/>
    </row>
    <row r="481" spans="1:9" x14ac:dyDescent="0.25">
      <c r="A481" s="4">
        <v>20</v>
      </c>
      <c r="B481" s="4" t="s">
        <v>35</v>
      </c>
      <c r="C481" s="4" t="s">
        <v>36</v>
      </c>
      <c r="D481" s="4" t="s">
        <v>10</v>
      </c>
      <c r="E481" s="4" t="s">
        <v>13</v>
      </c>
      <c r="F481" s="4">
        <v>2017</v>
      </c>
      <c r="G481" s="4" t="s">
        <v>12</v>
      </c>
      <c r="H481" s="4">
        <v>1105000</v>
      </c>
      <c r="I481" s="4"/>
    </row>
    <row r="482" spans="1:9" x14ac:dyDescent="0.25">
      <c r="A482" s="4">
        <v>1</v>
      </c>
      <c r="B482" s="4" t="s">
        <v>37</v>
      </c>
      <c r="C482" s="4" t="s">
        <v>38</v>
      </c>
      <c r="D482" s="4" t="s">
        <v>10</v>
      </c>
      <c r="E482" s="4" t="s">
        <v>11</v>
      </c>
      <c r="F482" s="4">
        <v>1998</v>
      </c>
      <c r="G482" s="4" t="s">
        <v>12</v>
      </c>
      <c r="H482" s="4">
        <v>545000</v>
      </c>
      <c r="I482" s="4"/>
    </row>
    <row r="483" spans="1:9" x14ac:dyDescent="0.25">
      <c r="A483" s="4">
        <v>2</v>
      </c>
      <c r="B483" s="4" t="s">
        <v>37</v>
      </c>
      <c r="C483" s="4" t="s">
        <v>38</v>
      </c>
      <c r="D483" s="4" t="s">
        <v>10</v>
      </c>
      <c r="E483" s="4" t="s">
        <v>11</v>
      </c>
      <c r="F483" s="4">
        <v>1999</v>
      </c>
      <c r="G483" s="4" t="s">
        <v>12</v>
      </c>
      <c r="H483" s="4">
        <v>542900</v>
      </c>
      <c r="I483" s="4"/>
    </row>
    <row r="484" spans="1:9" x14ac:dyDescent="0.25">
      <c r="A484" s="4">
        <v>3</v>
      </c>
      <c r="B484" s="4" t="s">
        <v>37</v>
      </c>
      <c r="C484" s="4" t="s">
        <v>38</v>
      </c>
      <c r="D484" s="4" t="s">
        <v>10</v>
      </c>
      <c r="E484" s="4" t="s">
        <v>11</v>
      </c>
      <c r="F484" s="4">
        <v>2000</v>
      </c>
      <c r="G484" s="4" t="s">
        <v>12</v>
      </c>
      <c r="H484" s="4">
        <v>696300</v>
      </c>
      <c r="I484" s="4"/>
    </row>
    <row r="485" spans="1:9" x14ac:dyDescent="0.25">
      <c r="A485" s="4">
        <v>4</v>
      </c>
      <c r="B485" s="4" t="s">
        <v>37</v>
      </c>
      <c r="C485" s="4" t="s">
        <v>38</v>
      </c>
      <c r="D485" s="4" t="s">
        <v>10</v>
      </c>
      <c r="E485" s="4" t="s">
        <v>11</v>
      </c>
      <c r="F485" s="4">
        <v>2001</v>
      </c>
      <c r="G485" s="4" t="s">
        <v>12</v>
      </c>
      <c r="H485" s="4">
        <v>616000</v>
      </c>
      <c r="I485" s="4"/>
    </row>
    <row r="486" spans="1:9" x14ac:dyDescent="0.25">
      <c r="A486" s="4">
        <v>5</v>
      </c>
      <c r="B486" s="4" t="s">
        <v>37</v>
      </c>
      <c r="C486" s="4" t="s">
        <v>38</v>
      </c>
      <c r="D486" s="4" t="s">
        <v>10</v>
      </c>
      <c r="E486" s="4" t="s">
        <v>11</v>
      </c>
      <c r="F486" s="4">
        <v>2002</v>
      </c>
      <c r="G486" s="4" t="s">
        <v>12</v>
      </c>
      <c r="H486" s="4">
        <v>620100</v>
      </c>
      <c r="I486" s="4"/>
    </row>
    <row r="487" spans="1:9" x14ac:dyDescent="0.25">
      <c r="A487" s="4">
        <v>6</v>
      </c>
      <c r="B487" s="4" t="s">
        <v>37</v>
      </c>
      <c r="C487" s="4" t="s">
        <v>38</v>
      </c>
      <c r="D487" s="4" t="s">
        <v>10</v>
      </c>
      <c r="E487" s="4" t="s">
        <v>11</v>
      </c>
      <c r="F487" s="4">
        <v>2003</v>
      </c>
      <c r="G487" s="4" t="s">
        <v>12</v>
      </c>
      <c r="H487" s="4">
        <v>678000</v>
      </c>
      <c r="I487" s="4"/>
    </row>
    <row r="488" spans="1:9" x14ac:dyDescent="0.25">
      <c r="A488" s="4">
        <v>7</v>
      </c>
      <c r="B488" s="4" t="s">
        <v>37</v>
      </c>
      <c r="C488" s="4" t="s">
        <v>38</v>
      </c>
      <c r="D488" s="4" t="s">
        <v>10</v>
      </c>
      <c r="E488" s="4" t="s">
        <v>11</v>
      </c>
      <c r="F488" s="4">
        <v>2004</v>
      </c>
      <c r="G488" s="4" t="s">
        <v>12</v>
      </c>
      <c r="H488" s="4">
        <v>861300</v>
      </c>
      <c r="I488" s="4"/>
    </row>
    <row r="489" spans="1:9" x14ac:dyDescent="0.25">
      <c r="A489" s="4">
        <v>8</v>
      </c>
      <c r="B489" s="4" t="s">
        <v>37</v>
      </c>
      <c r="C489" s="4" t="s">
        <v>38</v>
      </c>
      <c r="D489" s="4" t="s">
        <v>10</v>
      </c>
      <c r="E489" s="4" t="s">
        <v>11</v>
      </c>
      <c r="F489" s="4">
        <v>2005</v>
      </c>
      <c r="G489" s="4" t="s">
        <v>12</v>
      </c>
      <c r="H489" s="4">
        <v>779000</v>
      </c>
      <c r="I489" s="4"/>
    </row>
    <row r="490" spans="1:9" x14ac:dyDescent="0.25">
      <c r="A490" s="4">
        <v>9</v>
      </c>
      <c r="B490" s="4" t="s">
        <v>37</v>
      </c>
      <c r="C490" s="4" t="s">
        <v>38</v>
      </c>
      <c r="D490" s="4" t="s">
        <v>10</v>
      </c>
      <c r="E490" s="4" t="s">
        <v>11</v>
      </c>
      <c r="F490" s="4">
        <v>2006</v>
      </c>
      <c r="G490" s="4" t="s">
        <v>12</v>
      </c>
      <c r="H490" s="4">
        <v>802000</v>
      </c>
      <c r="I490" s="4"/>
    </row>
    <row r="491" spans="1:9" x14ac:dyDescent="0.25">
      <c r="A491" s="4">
        <v>10</v>
      </c>
      <c r="B491" s="4" t="s">
        <v>37</v>
      </c>
      <c r="C491" s="4" t="s">
        <v>38</v>
      </c>
      <c r="D491" s="4" t="s">
        <v>10</v>
      </c>
      <c r="E491" s="4" t="s">
        <v>11</v>
      </c>
      <c r="F491" s="4">
        <v>2007</v>
      </c>
      <c r="G491" s="4" t="s">
        <v>12</v>
      </c>
      <c r="H491" s="4">
        <v>760000</v>
      </c>
      <c r="I491" s="4"/>
    </row>
    <row r="492" spans="1:9" x14ac:dyDescent="0.25">
      <c r="A492" s="4">
        <v>11</v>
      </c>
      <c r="B492" s="4" t="s">
        <v>37</v>
      </c>
      <c r="C492" s="4" t="s">
        <v>38</v>
      </c>
      <c r="D492" s="4" t="s">
        <v>10</v>
      </c>
      <c r="E492" s="4" t="s">
        <v>11</v>
      </c>
      <c r="F492" s="4">
        <v>2008</v>
      </c>
      <c r="G492" s="4" t="s">
        <v>12</v>
      </c>
      <c r="H492" s="4">
        <v>580600</v>
      </c>
      <c r="I492" s="4"/>
    </row>
    <row r="493" spans="1:9" x14ac:dyDescent="0.25">
      <c r="A493" s="4">
        <v>12</v>
      </c>
      <c r="B493" s="4" t="s">
        <v>37</v>
      </c>
      <c r="C493" s="4" t="s">
        <v>38</v>
      </c>
      <c r="D493" s="4" t="s">
        <v>10</v>
      </c>
      <c r="E493" s="4" t="s">
        <v>11</v>
      </c>
      <c r="F493" s="4">
        <v>2009</v>
      </c>
      <c r="G493" s="4" t="s">
        <v>12</v>
      </c>
      <c r="H493" s="4">
        <v>720500</v>
      </c>
      <c r="I493" s="4"/>
    </row>
    <row r="494" spans="1:9" x14ac:dyDescent="0.25">
      <c r="A494" s="4">
        <v>13</v>
      </c>
      <c r="B494" s="4" t="s">
        <v>37</v>
      </c>
      <c r="C494" s="4" t="s">
        <v>38</v>
      </c>
      <c r="D494" s="4" t="s">
        <v>10</v>
      </c>
      <c r="E494" s="4" t="s">
        <v>11</v>
      </c>
      <c r="F494" s="4">
        <v>2010</v>
      </c>
      <c r="G494" s="4" t="s">
        <v>12</v>
      </c>
      <c r="H494" s="4">
        <v>720867</v>
      </c>
      <c r="I494" s="4"/>
    </row>
    <row r="495" spans="1:9" x14ac:dyDescent="0.25">
      <c r="A495" s="4">
        <v>14</v>
      </c>
      <c r="B495" s="4" t="s">
        <v>37</v>
      </c>
      <c r="C495" s="4" t="s">
        <v>38</v>
      </c>
      <c r="D495" s="4" t="s">
        <v>10</v>
      </c>
      <c r="E495" s="4" t="s">
        <v>11</v>
      </c>
      <c r="F495" s="4">
        <v>2011</v>
      </c>
      <c r="G495" s="4" t="s">
        <v>12</v>
      </c>
      <c r="H495" s="4">
        <v>794541</v>
      </c>
      <c r="I495" s="4"/>
    </row>
    <row r="496" spans="1:9" x14ac:dyDescent="0.25">
      <c r="A496" s="4">
        <v>15</v>
      </c>
      <c r="B496" s="4" t="s">
        <v>37</v>
      </c>
      <c r="C496" s="4" t="s">
        <v>38</v>
      </c>
      <c r="D496" s="4" t="s">
        <v>10</v>
      </c>
      <c r="E496" s="4" t="s">
        <v>11</v>
      </c>
      <c r="F496" s="4">
        <v>2012</v>
      </c>
      <c r="G496" s="4" t="s">
        <v>12</v>
      </c>
      <c r="H496" s="4">
        <v>844622</v>
      </c>
      <c r="I496" s="4"/>
    </row>
    <row r="497" spans="1:9" x14ac:dyDescent="0.25">
      <c r="A497" s="4">
        <v>16</v>
      </c>
      <c r="B497" s="4" t="s">
        <v>37</v>
      </c>
      <c r="C497" s="4" t="s">
        <v>38</v>
      </c>
      <c r="D497" s="4" t="s">
        <v>10</v>
      </c>
      <c r="E497" s="4" t="s">
        <v>11</v>
      </c>
      <c r="F497" s="4">
        <v>2013</v>
      </c>
      <c r="G497" s="4" t="s">
        <v>12</v>
      </c>
      <c r="H497" s="4">
        <v>1015583</v>
      </c>
      <c r="I497" s="4"/>
    </row>
    <row r="498" spans="1:9" x14ac:dyDescent="0.25">
      <c r="A498" s="4">
        <v>17</v>
      </c>
      <c r="B498" s="4" t="s">
        <v>37</v>
      </c>
      <c r="C498" s="4" t="s">
        <v>38</v>
      </c>
      <c r="D498" s="4" t="s">
        <v>10</v>
      </c>
      <c r="E498" s="4" t="s">
        <v>11</v>
      </c>
      <c r="F498" s="4">
        <v>2014</v>
      </c>
      <c r="G498" s="4" t="s">
        <v>12</v>
      </c>
      <c r="H498" s="4">
        <v>1061685</v>
      </c>
      <c r="I498" s="4"/>
    </row>
    <row r="499" spans="1:9" x14ac:dyDescent="0.25">
      <c r="A499" s="4">
        <v>18</v>
      </c>
      <c r="B499" s="4" t="s">
        <v>37</v>
      </c>
      <c r="C499" s="4" t="s">
        <v>38</v>
      </c>
      <c r="D499" s="4" t="s">
        <v>10</v>
      </c>
      <c r="E499" s="4" t="s">
        <v>11</v>
      </c>
      <c r="F499" s="4">
        <v>2015</v>
      </c>
      <c r="G499" s="4" t="s">
        <v>12</v>
      </c>
      <c r="H499" s="4">
        <v>948743</v>
      </c>
      <c r="I499" s="4"/>
    </row>
    <row r="500" spans="1:9" x14ac:dyDescent="0.25">
      <c r="A500" s="4">
        <v>19</v>
      </c>
      <c r="B500" s="4" t="s">
        <v>37</v>
      </c>
      <c r="C500" s="4" t="s">
        <v>38</v>
      </c>
      <c r="D500" s="4" t="s">
        <v>10</v>
      </c>
      <c r="E500" s="4" t="s">
        <v>11</v>
      </c>
      <c r="F500" s="4">
        <v>2016</v>
      </c>
      <c r="G500" s="4" t="s">
        <v>12</v>
      </c>
      <c r="H500" s="4">
        <v>1002830</v>
      </c>
      <c r="I500" s="4"/>
    </row>
    <row r="501" spans="1:9" x14ac:dyDescent="0.25">
      <c r="A501" s="4">
        <v>20</v>
      </c>
      <c r="B501" s="4" t="s">
        <v>37</v>
      </c>
      <c r="C501" s="4" t="s">
        <v>38</v>
      </c>
      <c r="D501" s="4" t="s">
        <v>10</v>
      </c>
      <c r="E501" s="4" t="s">
        <v>11</v>
      </c>
      <c r="F501" s="4">
        <v>2017</v>
      </c>
      <c r="G501" s="4" t="s">
        <v>12</v>
      </c>
      <c r="H501" s="4">
        <v>1002830</v>
      </c>
      <c r="I501" s="4"/>
    </row>
    <row r="502" spans="1:9" x14ac:dyDescent="0.25">
      <c r="A502" s="4">
        <v>1</v>
      </c>
      <c r="B502" s="4" t="s">
        <v>37</v>
      </c>
      <c r="C502" s="4" t="s">
        <v>38</v>
      </c>
      <c r="D502" s="4" t="s">
        <v>10</v>
      </c>
      <c r="E502" s="4" t="s">
        <v>13</v>
      </c>
      <c r="F502" s="4">
        <v>1998</v>
      </c>
      <c r="G502" s="4" t="s">
        <v>12</v>
      </c>
      <c r="H502" s="4">
        <v>3622000</v>
      </c>
      <c r="I502" s="4"/>
    </row>
    <row r="503" spans="1:9" x14ac:dyDescent="0.25">
      <c r="A503" s="4">
        <v>2</v>
      </c>
      <c r="B503" s="4" t="s">
        <v>37</v>
      </c>
      <c r="C503" s="4" t="s">
        <v>38</v>
      </c>
      <c r="D503" s="4" t="s">
        <v>10</v>
      </c>
      <c r="E503" s="4" t="s">
        <v>13</v>
      </c>
      <c r="F503" s="4">
        <v>1999</v>
      </c>
      <c r="G503" s="4" t="s">
        <v>12</v>
      </c>
      <c r="H503" s="4">
        <v>4687900</v>
      </c>
      <c r="I503" s="4"/>
    </row>
    <row r="504" spans="1:9" x14ac:dyDescent="0.25">
      <c r="A504" s="4">
        <v>3</v>
      </c>
      <c r="B504" s="4" t="s">
        <v>37</v>
      </c>
      <c r="C504" s="4" t="s">
        <v>38</v>
      </c>
      <c r="D504" s="4" t="s">
        <v>10</v>
      </c>
      <c r="E504" s="4" t="s">
        <v>13</v>
      </c>
      <c r="F504" s="4">
        <v>2000</v>
      </c>
      <c r="G504" s="4" t="s">
        <v>12</v>
      </c>
      <c r="H504" s="4">
        <v>5205700</v>
      </c>
      <c r="I504" s="4"/>
    </row>
    <row r="505" spans="1:9" x14ac:dyDescent="0.25">
      <c r="A505" s="4">
        <v>4</v>
      </c>
      <c r="B505" s="4" t="s">
        <v>37</v>
      </c>
      <c r="C505" s="4" t="s">
        <v>38</v>
      </c>
      <c r="D505" s="4" t="s">
        <v>10</v>
      </c>
      <c r="E505" s="4" t="s">
        <v>13</v>
      </c>
      <c r="F505" s="4">
        <v>2001</v>
      </c>
      <c r="G505" s="4" t="s">
        <v>12</v>
      </c>
      <c r="H505" s="4">
        <v>5195000</v>
      </c>
      <c r="I505" s="4"/>
    </row>
    <row r="506" spans="1:9" x14ac:dyDescent="0.25">
      <c r="A506" s="4">
        <v>5</v>
      </c>
      <c r="B506" s="4" t="s">
        <v>37</v>
      </c>
      <c r="C506" s="4" t="s">
        <v>38</v>
      </c>
      <c r="D506" s="4" t="s">
        <v>10</v>
      </c>
      <c r="E506" s="4" t="s">
        <v>13</v>
      </c>
      <c r="F506" s="4">
        <v>2002</v>
      </c>
      <c r="G506" s="4" t="s">
        <v>12</v>
      </c>
      <c r="H506" s="4">
        <v>5216300</v>
      </c>
      <c r="I506" s="4"/>
    </row>
    <row r="507" spans="1:9" x14ac:dyDescent="0.25">
      <c r="A507" s="4">
        <v>6</v>
      </c>
      <c r="B507" s="4" t="s">
        <v>37</v>
      </c>
      <c r="C507" s="4" t="s">
        <v>38</v>
      </c>
      <c r="D507" s="4" t="s">
        <v>10</v>
      </c>
      <c r="E507" s="4" t="s">
        <v>13</v>
      </c>
      <c r="F507" s="4">
        <v>2003</v>
      </c>
      <c r="G507" s="4" t="s">
        <v>12</v>
      </c>
      <c r="H507" s="4">
        <v>5107000</v>
      </c>
      <c r="I507" s="4"/>
    </row>
    <row r="508" spans="1:9" x14ac:dyDescent="0.25">
      <c r="A508" s="4">
        <v>7</v>
      </c>
      <c r="B508" s="4" t="s">
        <v>37</v>
      </c>
      <c r="C508" s="4" t="s">
        <v>38</v>
      </c>
      <c r="D508" s="4" t="s">
        <v>10</v>
      </c>
      <c r="E508" s="4" t="s">
        <v>13</v>
      </c>
      <c r="F508" s="4">
        <v>2004</v>
      </c>
      <c r="G508" s="4" t="s">
        <v>12</v>
      </c>
      <c r="H508" s="4">
        <v>4799000</v>
      </c>
      <c r="I508" s="4"/>
    </row>
    <row r="509" spans="1:9" x14ac:dyDescent="0.25">
      <c r="A509" s="4">
        <v>8</v>
      </c>
      <c r="B509" s="4" t="s">
        <v>37</v>
      </c>
      <c r="C509" s="4" t="s">
        <v>38</v>
      </c>
      <c r="D509" s="4" t="s">
        <v>10</v>
      </c>
      <c r="E509" s="4" t="s">
        <v>13</v>
      </c>
      <c r="F509" s="4">
        <v>2005</v>
      </c>
      <c r="G509" s="4" t="s">
        <v>12</v>
      </c>
      <c r="H509" s="4">
        <v>5161000</v>
      </c>
      <c r="I509" s="4"/>
    </row>
    <row r="510" spans="1:9" x14ac:dyDescent="0.25">
      <c r="A510" s="4">
        <v>9</v>
      </c>
      <c r="B510" s="4" t="s">
        <v>37</v>
      </c>
      <c r="C510" s="4" t="s">
        <v>38</v>
      </c>
      <c r="D510" s="4" t="s">
        <v>10</v>
      </c>
      <c r="E510" s="4" t="s">
        <v>13</v>
      </c>
      <c r="F510" s="4">
        <v>2006</v>
      </c>
      <c r="G510" s="4" t="s">
        <v>12</v>
      </c>
      <c r="H510" s="4">
        <v>5111000</v>
      </c>
      <c r="I510" s="4"/>
    </row>
    <row r="511" spans="1:9" x14ac:dyDescent="0.25">
      <c r="A511" s="4">
        <v>10</v>
      </c>
      <c r="B511" s="4" t="s">
        <v>37</v>
      </c>
      <c r="C511" s="4" t="s">
        <v>38</v>
      </c>
      <c r="D511" s="4" t="s">
        <v>10</v>
      </c>
      <c r="E511" s="4" t="s">
        <v>13</v>
      </c>
      <c r="F511" s="4">
        <v>2007</v>
      </c>
      <c r="G511" s="4" t="s">
        <v>12</v>
      </c>
      <c r="H511" s="4">
        <v>4880000</v>
      </c>
      <c r="I511" s="4"/>
    </row>
    <row r="512" spans="1:9" x14ac:dyDescent="0.25">
      <c r="A512" s="4">
        <v>11</v>
      </c>
      <c r="B512" s="4" t="s">
        <v>37</v>
      </c>
      <c r="C512" s="4" t="s">
        <v>38</v>
      </c>
      <c r="D512" s="4" t="s">
        <v>10</v>
      </c>
      <c r="E512" s="4" t="s">
        <v>13</v>
      </c>
      <c r="F512" s="4">
        <v>2008</v>
      </c>
      <c r="G512" s="4" t="s">
        <v>12</v>
      </c>
      <c r="H512" s="4">
        <v>4695400</v>
      </c>
      <c r="I512" s="4"/>
    </row>
    <row r="513" spans="1:9" x14ac:dyDescent="0.25">
      <c r="A513" s="4">
        <v>12</v>
      </c>
      <c r="B513" s="4" t="s">
        <v>37</v>
      </c>
      <c r="C513" s="4" t="s">
        <v>38</v>
      </c>
      <c r="D513" s="4" t="s">
        <v>10</v>
      </c>
      <c r="E513" s="4" t="s">
        <v>13</v>
      </c>
      <c r="F513" s="4">
        <v>2009</v>
      </c>
      <c r="G513" s="4" t="s">
        <v>12</v>
      </c>
      <c r="H513" s="4">
        <v>4523500</v>
      </c>
      <c r="I513" s="4"/>
    </row>
    <row r="514" spans="1:9" x14ac:dyDescent="0.25">
      <c r="A514" s="4">
        <v>13</v>
      </c>
      <c r="B514" s="4" t="s">
        <v>37</v>
      </c>
      <c r="C514" s="4" t="s">
        <v>38</v>
      </c>
      <c r="D514" s="4" t="s">
        <v>10</v>
      </c>
      <c r="E514" s="4" t="s">
        <v>13</v>
      </c>
      <c r="F514" s="4">
        <v>2010</v>
      </c>
      <c r="G514" s="4" t="s">
        <v>12</v>
      </c>
      <c r="H514" s="4">
        <v>5019408</v>
      </c>
      <c r="I514" s="4"/>
    </row>
    <row r="515" spans="1:9" x14ac:dyDescent="0.25">
      <c r="A515" s="4">
        <v>14</v>
      </c>
      <c r="B515" s="4" t="s">
        <v>37</v>
      </c>
      <c r="C515" s="4" t="s">
        <v>38</v>
      </c>
      <c r="D515" s="4" t="s">
        <v>10</v>
      </c>
      <c r="E515" s="4" t="s">
        <v>13</v>
      </c>
      <c r="F515" s="4">
        <v>2011</v>
      </c>
      <c r="G515" s="4" t="s">
        <v>12</v>
      </c>
      <c r="H515" s="4">
        <v>5437909</v>
      </c>
      <c r="I515" s="4"/>
    </row>
    <row r="516" spans="1:9" x14ac:dyDescent="0.25">
      <c r="A516" s="4">
        <v>15</v>
      </c>
      <c r="B516" s="4" t="s">
        <v>37</v>
      </c>
      <c r="C516" s="4" t="s">
        <v>38</v>
      </c>
      <c r="D516" s="4" t="s">
        <v>10</v>
      </c>
      <c r="E516" s="4" t="s">
        <v>13</v>
      </c>
      <c r="F516" s="4">
        <v>2012</v>
      </c>
      <c r="G516" s="4" t="s">
        <v>12</v>
      </c>
      <c r="H516" s="4">
        <v>5101493</v>
      </c>
      <c r="I516" s="4"/>
    </row>
    <row r="517" spans="1:9" x14ac:dyDescent="0.25">
      <c r="A517" s="4">
        <v>16</v>
      </c>
      <c r="B517" s="4" t="s">
        <v>37</v>
      </c>
      <c r="C517" s="4" t="s">
        <v>38</v>
      </c>
      <c r="D517" s="4" t="s">
        <v>10</v>
      </c>
      <c r="E517" s="4" t="s">
        <v>13</v>
      </c>
      <c r="F517" s="4">
        <v>2013</v>
      </c>
      <c r="G517" s="4" t="s">
        <v>12</v>
      </c>
      <c r="H517" s="4">
        <v>5011619</v>
      </c>
      <c r="I517" s="4"/>
    </row>
    <row r="518" spans="1:9" x14ac:dyDescent="0.25">
      <c r="A518" s="4">
        <v>17</v>
      </c>
      <c r="B518" s="4" t="s">
        <v>37</v>
      </c>
      <c r="C518" s="4" t="s">
        <v>38</v>
      </c>
      <c r="D518" s="4" t="s">
        <v>10</v>
      </c>
      <c r="E518" s="4" t="s">
        <v>13</v>
      </c>
      <c r="F518" s="4">
        <v>2014</v>
      </c>
      <c r="G518" s="4" t="s">
        <v>12</v>
      </c>
      <c r="H518" s="4">
        <v>4736477</v>
      </c>
      <c r="I518" s="4"/>
    </row>
    <row r="519" spans="1:9" x14ac:dyDescent="0.25">
      <c r="A519" s="4">
        <v>18</v>
      </c>
      <c r="B519" s="4" t="s">
        <v>37</v>
      </c>
      <c r="C519" s="4" t="s">
        <v>38</v>
      </c>
      <c r="D519" s="4" t="s">
        <v>10</v>
      </c>
      <c r="E519" s="4" t="s">
        <v>13</v>
      </c>
      <c r="F519" s="4">
        <v>2015</v>
      </c>
      <c r="G519" s="4" t="s">
        <v>12</v>
      </c>
      <c r="H519" s="4">
        <v>4795226</v>
      </c>
      <c r="I519" s="4"/>
    </row>
    <row r="520" spans="1:9" x14ac:dyDescent="0.25">
      <c r="A520" s="4">
        <v>19</v>
      </c>
      <c r="B520" s="4" t="s">
        <v>37</v>
      </c>
      <c r="C520" s="4" t="s">
        <v>38</v>
      </c>
      <c r="D520" s="4" t="s">
        <v>10</v>
      </c>
      <c r="E520" s="4" t="s">
        <v>13</v>
      </c>
      <c r="F520" s="4">
        <v>2016</v>
      </c>
      <c r="G520" s="4" t="s">
        <v>12</v>
      </c>
      <c r="H520" s="4">
        <v>4583339</v>
      </c>
      <c r="I520" s="4"/>
    </row>
    <row r="521" spans="1:9" x14ac:dyDescent="0.25">
      <c r="A521" s="4">
        <v>20</v>
      </c>
      <c r="B521" s="4" t="s">
        <v>37</v>
      </c>
      <c r="C521" s="4" t="s">
        <v>38</v>
      </c>
      <c r="D521" s="4" t="s">
        <v>10</v>
      </c>
      <c r="E521" s="4" t="s">
        <v>13</v>
      </c>
      <c r="F521" s="4">
        <v>2017</v>
      </c>
      <c r="G521" s="4" t="s">
        <v>12</v>
      </c>
      <c r="H521" s="4">
        <v>4583339</v>
      </c>
      <c r="I521" s="4"/>
    </row>
    <row r="522" spans="1:9" x14ac:dyDescent="0.25">
      <c r="A522" s="4">
        <v>1</v>
      </c>
      <c r="B522" s="4" t="s">
        <v>39</v>
      </c>
      <c r="C522" s="4" t="s">
        <v>40</v>
      </c>
      <c r="D522" s="4" t="s">
        <v>10</v>
      </c>
      <c r="E522" s="4" t="s">
        <v>11</v>
      </c>
      <c r="F522" s="4">
        <v>1998</v>
      </c>
      <c r="G522" s="4" t="s">
        <v>12</v>
      </c>
      <c r="H522" s="4">
        <v>2208000</v>
      </c>
      <c r="I522" s="4"/>
    </row>
    <row r="523" spans="1:9" x14ac:dyDescent="0.25">
      <c r="A523" s="4">
        <v>2</v>
      </c>
      <c r="B523" s="4" t="s">
        <v>39</v>
      </c>
      <c r="C523" s="4" t="s">
        <v>40</v>
      </c>
      <c r="D523" s="4" t="s">
        <v>10</v>
      </c>
      <c r="E523" s="4" t="s">
        <v>11</v>
      </c>
      <c r="F523" s="4">
        <v>1999</v>
      </c>
      <c r="G523" s="4" t="s">
        <v>12</v>
      </c>
      <c r="H523" s="4">
        <v>2526000</v>
      </c>
      <c r="I523" s="4"/>
    </row>
    <row r="524" spans="1:9" x14ac:dyDescent="0.25">
      <c r="A524" s="4">
        <v>3</v>
      </c>
      <c r="B524" s="4" t="s">
        <v>39</v>
      </c>
      <c r="C524" s="4" t="s">
        <v>40</v>
      </c>
      <c r="D524" s="4" t="s">
        <v>10</v>
      </c>
      <c r="E524" s="4" t="s">
        <v>11</v>
      </c>
      <c r="F524" s="4">
        <v>2000</v>
      </c>
      <c r="G524" s="4" t="s">
        <v>12</v>
      </c>
      <c r="H524" s="4">
        <v>2631200</v>
      </c>
      <c r="I524" s="4"/>
    </row>
    <row r="525" spans="1:9" x14ac:dyDescent="0.25">
      <c r="A525" s="4">
        <v>4</v>
      </c>
      <c r="B525" s="4" t="s">
        <v>39</v>
      </c>
      <c r="C525" s="4" t="s">
        <v>40</v>
      </c>
      <c r="D525" s="4" t="s">
        <v>10</v>
      </c>
      <c r="E525" s="4" t="s">
        <v>11</v>
      </c>
      <c r="F525" s="4">
        <v>2001</v>
      </c>
      <c r="G525" s="4" t="s">
        <v>12</v>
      </c>
      <c r="H525" s="4">
        <v>2421000</v>
      </c>
      <c r="I525" s="4"/>
    </row>
    <row r="526" spans="1:9" x14ac:dyDescent="0.25">
      <c r="A526" s="4">
        <v>5</v>
      </c>
      <c r="B526" s="4" t="s">
        <v>39</v>
      </c>
      <c r="C526" s="4" t="s">
        <v>40</v>
      </c>
      <c r="D526" s="4" t="s">
        <v>10</v>
      </c>
      <c r="E526" s="4" t="s">
        <v>11</v>
      </c>
      <c r="F526" s="4">
        <v>2002</v>
      </c>
      <c r="G526" s="4" t="s">
        <v>12</v>
      </c>
      <c r="H526" s="4">
        <v>2600300</v>
      </c>
      <c r="I526" s="4"/>
    </row>
    <row r="527" spans="1:9" x14ac:dyDescent="0.25">
      <c r="A527" s="4">
        <v>6</v>
      </c>
      <c r="B527" s="4" t="s">
        <v>39</v>
      </c>
      <c r="C527" s="4" t="s">
        <v>40</v>
      </c>
      <c r="D527" s="4" t="s">
        <v>10</v>
      </c>
      <c r="E527" s="4" t="s">
        <v>11</v>
      </c>
      <c r="F527" s="4">
        <v>2003</v>
      </c>
      <c r="G527" s="4" t="s">
        <v>12</v>
      </c>
      <c r="H527" s="4">
        <v>2643250</v>
      </c>
      <c r="I527" s="4"/>
    </row>
    <row r="528" spans="1:9" x14ac:dyDescent="0.25">
      <c r="A528" s="4">
        <v>7</v>
      </c>
      <c r="B528" s="4" t="s">
        <v>39</v>
      </c>
      <c r="C528" s="4" t="s">
        <v>40</v>
      </c>
      <c r="D528" s="4" t="s">
        <v>10</v>
      </c>
      <c r="E528" s="4" t="s">
        <v>11</v>
      </c>
      <c r="F528" s="4">
        <v>2004</v>
      </c>
      <c r="G528" s="4" t="s">
        <v>12</v>
      </c>
      <c r="H528" s="4">
        <v>2548944</v>
      </c>
      <c r="I528" s="4"/>
    </row>
    <row r="529" spans="1:9" x14ac:dyDescent="0.25">
      <c r="A529" s="4">
        <v>8</v>
      </c>
      <c r="B529" s="4" t="s">
        <v>39</v>
      </c>
      <c r="C529" s="4" t="s">
        <v>40</v>
      </c>
      <c r="D529" s="4" t="s">
        <v>10</v>
      </c>
      <c r="E529" s="4" t="s">
        <v>11</v>
      </c>
      <c r="F529" s="4">
        <v>2005</v>
      </c>
      <c r="G529" s="4" t="s">
        <v>12</v>
      </c>
      <c r="H529" s="4">
        <v>2630000</v>
      </c>
      <c r="I529" s="4"/>
    </row>
    <row r="530" spans="1:9" x14ac:dyDescent="0.25">
      <c r="A530" s="4">
        <v>9</v>
      </c>
      <c r="B530" s="4" t="s">
        <v>39</v>
      </c>
      <c r="C530" s="4" t="s">
        <v>40</v>
      </c>
      <c r="D530" s="4" t="s">
        <v>10</v>
      </c>
      <c r="E530" s="4" t="s">
        <v>11</v>
      </c>
      <c r="F530" s="4">
        <v>2006</v>
      </c>
      <c r="G530" s="4" t="s">
        <v>12</v>
      </c>
      <c r="H530" s="4">
        <v>2654000</v>
      </c>
      <c r="I530" s="4"/>
    </row>
    <row r="531" spans="1:9" x14ac:dyDescent="0.25">
      <c r="A531" s="4">
        <v>10</v>
      </c>
      <c r="B531" s="4" t="s">
        <v>39</v>
      </c>
      <c r="C531" s="4" t="s">
        <v>40</v>
      </c>
      <c r="D531" s="4" t="s">
        <v>10</v>
      </c>
      <c r="E531" s="4" t="s">
        <v>11</v>
      </c>
      <c r="F531" s="4">
        <v>2007</v>
      </c>
      <c r="G531" s="4" t="s">
        <v>12</v>
      </c>
      <c r="H531" s="4">
        <v>2683000</v>
      </c>
      <c r="I531" s="4"/>
    </row>
    <row r="532" spans="1:9" x14ac:dyDescent="0.25">
      <c r="A532" s="4">
        <v>11</v>
      </c>
      <c r="B532" s="4" t="s">
        <v>39</v>
      </c>
      <c r="C532" s="4" t="s">
        <v>40</v>
      </c>
      <c r="D532" s="4" t="s">
        <v>10</v>
      </c>
      <c r="E532" s="4" t="s">
        <v>11</v>
      </c>
      <c r="F532" s="4">
        <v>2008</v>
      </c>
      <c r="G532" s="4" t="s">
        <v>12</v>
      </c>
      <c r="H532" s="4">
        <v>2203000</v>
      </c>
      <c r="I532" s="4"/>
    </row>
    <row r="533" spans="1:9" x14ac:dyDescent="0.25">
      <c r="A533" s="4">
        <v>12</v>
      </c>
      <c r="B533" s="4" t="s">
        <v>39</v>
      </c>
      <c r="C533" s="4" t="s">
        <v>40</v>
      </c>
      <c r="D533" s="4" t="s">
        <v>10</v>
      </c>
      <c r="E533" s="4" t="s">
        <v>11</v>
      </c>
      <c r="F533" s="4">
        <v>2009</v>
      </c>
      <c r="G533" s="4" t="s">
        <v>12</v>
      </c>
      <c r="H533" s="4">
        <v>2345825</v>
      </c>
      <c r="I533" s="4"/>
    </row>
    <row r="534" spans="1:9" x14ac:dyDescent="0.25">
      <c r="A534" s="4">
        <v>13</v>
      </c>
      <c r="B534" s="4" t="s">
        <v>39</v>
      </c>
      <c r="C534" s="4" t="s">
        <v>40</v>
      </c>
      <c r="D534" s="4" t="s">
        <v>10</v>
      </c>
      <c r="E534" s="4" t="s">
        <v>11</v>
      </c>
      <c r="F534" s="4">
        <v>2010</v>
      </c>
      <c r="G534" s="4" t="s">
        <v>12</v>
      </c>
      <c r="H534" s="4">
        <v>2514344</v>
      </c>
      <c r="I534" s="4"/>
    </row>
    <row r="535" spans="1:9" x14ac:dyDescent="0.25">
      <c r="A535" s="4">
        <v>14</v>
      </c>
      <c r="B535" s="4" t="s">
        <v>39</v>
      </c>
      <c r="C535" s="4" t="s">
        <v>40</v>
      </c>
      <c r="D535" s="4" t="s">
        <v>10</v>
      </c>
      <c r="E535" s="4" t="s">
        <v>11</v>
      </c>
      <c r="F535" s="4">
        <v>2011</v>
      </c>
      <c r="G535" s="4" t="s">
        <v>12</v>
      </c>
      <c r="H535" s="4">
        <v>2513144</v>
      </c>
      <c r="I535" s="4"/>
    </row>
    <row r="536" spans="1:9" x14ac:dyDescent="0.25">
      <c r="A536" s="4">
        <v>15</v>
      </c>
      <c r="B536" s="4" t="s">
        <v>39</v>
      </c>
      <c r="C536" s="4" t="s">
        <v>40</v>
      </c>
      <c r="D536" s="4" t="s">
        <v>10</v>
      </c>
      <c r="E536" s="4" t="s">
        <v>11</v>
      </c>
      <c r="F536" s="4">
        <v>2012</v>
      </c>
      <c r="G536" s="4" t="s">
        <v>12</v>
      </c>
      <c r="H536" s="4">
        <v>2474752</v>
      </c>
      <c r="I536" s="4"/>
    </row>
    <row r="537" spans="1:9" x14ac:dyDescent="0.25">
      <c r="A537" s="4">
        <v>16</v>
      </c>
      <c r="B537" s="4" t="s">
        <v>39</v>
      </c>
      <c r="C537" s="4" t="s">
        <v>40</v>
      </c>
      <c r="D537" s="4" t="s">
        <v>10</v>
      </c>
      <c r="E537" s="4" t="s">
        <v>11</v>
      </c>
      <c r="F537" s="4">
        <v>2013</v>
      </c>
      <c r="G537" s="4" t="s">
        <v>12</v>
      </c>
      <c r="H537" s="4">
        <v>2665722</v>
      </c>
      <c r="I537" s="4"/>
    </row>
    <row r="538" spans="1:9" x14ac:dyDescent="0.25">
      <c r="A538" s="4">
        <v>17</v>
      </c>
      <c r="B538" s="4" t="s">
        <v>39</v>
      </c>
      <c r="C538" s="4" t="s">
        <v>40</v>
      </c>
      <c r="D538" s="4" t="s">
        <v>10</v>
      </c>
      <c r="E538" s="4" t="s">
        <v>11</v>
      </c>
      <c r="F538" s="4">
        <v>2014</v>
      </c>
      <c r="G538" s="4" t="s">
        <v>12</v>
      </c>
      <c r="H538" s="4">
        <v>2725843</v>
      </c>
      <c r="I538" s="4"/>
    </row>
    <row r="539" spans="1:9" x14ac:dyDescent="0.25">
      <c r="A539" s="4">
        <v>18</v>
      </c>
      <c r="B539" s="4" t="s">
        <v>39</v>
      </c>
      <c r="C539" s="4" t="s">
        <v>40</v>
      </c>
      <c r="D539" s="4" t="s">
        <v>10</v>
      </c>
      <c r="E539" s="4" t="s">
        <v>11</v>
      </c>
      <c r="F539" s="4">
        <v>2015</v>
      </c>
      <c r="G539" s="4" t="s">
        <v>12</v>
      </c>
      <c r="H539" s="4">
        <v>2807258</v>
      </c>
      <c r="I539" s="4"/>
    </row>
    <row r="540" spans="1:9" x14ac:dyDescent="0.25">
      <c r="A540" s="4">
        <v>19</v>
      </c>
      <c r="B540" s="4" t="s">
        <v>39</v>
      </c>
      <c r="C540" s="4" t="s">
        <v>40</v>
      </c>
      <c r="D540" s="4" t="s">
        <v>10</v>
      </c>
      <c r="E540" s="4" t="s">
        <v>11</v>
      </c>
      <c r="F540" s="4">
        <v>2016</v>
      </c>
      <c r="G540" s="4" t="s">
        <v>12</v>
      </c>
      <c r="H540" s="4">
        <v>2983995</v>
      </c>
      <c r="I540" s="4"/>
    </row>
    <row r="541" spans="1:9" x14ac:dyDescent="0.25">
      <c r="A541" s="4">
        <v>20</v>
      </c>
      <c r="B541" s="4" t="s">
        <v>39</v>
      </c>
      <c r="C541" s="4" t="s">
        <v>40</v>
      </c>
      <c r="D541" s="4" t="s">
        <v>10</v>
      </c>
      <c r="E541" s="4" t="s">
        <v>11</v>
      </c>
      <c r="F541" s="4">
        <v>2017</v>
      </c>
      <c r="G541" s="4" t="s">
        <v>12</v>
      </c>
      <c r="H541" s="4">
        <v>2877904</v>
      </c>
      <c r="I541" s="4"/>
    </row>
    <row r="542" spans="1:9" x14ac:dyDescent="0.25">
      <c r="A542" s="4">
        <v>1</v>
      </c>
      <c r="B542" s="4" t="s">
        <v>39</v>
      </c>
      <c r="C542" s="4" t="s">
        <v>40</v>
      </c>
      <c r="D542" s="4" t="s">
        <v>10</v>
      </c>
      <c r="E542" s="4" t="s">
        <v>13</v>
      </c>
      <c r="F542" s="4">
        <v>1998</v>
      </c>
      <c r="G542" s="4" t="s">
        <v>12</v>
      </c>
      <c r="H542" s="4">
        <v>58000</v>
      </c>
      <c r="I542" s="4"/>
    </row>
    <row r="543" spans="1:9" x14ac:dyDescent="0.25">
      <c r="A543" s="4">
        <v>2</v>
      </c>
      <c r="B543" s="4" t="s">
        <v>39</v>
      </c>
      <c r="C543" s="4" t="s">
        <v>40</v>
      </c>
      <c r="D543" s="4" t="s">
        <v>10</v>
      </c>
      <c r="E543" s="4" t="s">
        <v>13</v>
      </c>
      <c r="F543" s="4">
        <v>1999</v>
      </c>
      <c r="G543" s="4" t="s">
        <v>12</v>
      </c>
      <c r="H543" s="4">
        <v>58000</v>
      </c>
      <c r="I543" s="4"/>
    </row>
    <row r="544" spans="1:9" x14ac:dyDescent="0.25">
      <c r="A544" s="4">
        <v>3</v>
      </c>
      <c r="B544" s="4" t="s">
        <v>39</v>
      </c>
      <c r="C544" s="4" t="s">
        <v>40</v>
      </c>
      <c r="D544" s="4" t="s">
        <v>10</v>
      </c>
      <c r="E544" s="4" t="s">
        <v>13</v>
      </c>
      <c r="F544" s="4">
        <v>2000</v>
      </c>
      <c r="G544" s="4" t="s">
        <v>12</v>
      </c>
      <c r="H544" s="4">
        <v>41900</v>
      </c>
      <c r="I544" s="4"/>
    </row>
    <row r="545" spans="1:9" x14ac:dyDescent="0.25">
      <c r="A545" s="4">
        <v>4</v>
      </c>
      <c r="B545" s="4" t="s">
        <v>39</v>
      </c>
      <c r="C545" s="4" t="s">
        <v>40</v>
      </c>
      <c r="D545" s="4" t="s">
        <v>10</v>
      </c>
      <c r="E545" s="4" t="s">
        <v>13</v>
      </c>
      <c r="F545" s="4">
        <v>2001</v>
      </c>
      <c r="G545" s="4" t="s">
        <v>12</v>
      </c>
      <c r="H545" s="4">
        <v>34000</v>
      </c>
      <c r="I545" s="4"/>
    </row>
    <row r="546" spans="1:9" x14ac:dyDescent="0.25">
      <c r="A546" s="4">
        <v>5</v>
      </c>
      <c r="B546" s="4" t="s">
        <v>39</v>
      </c>
      <c r="C546" s="4" t="s">
        <v>40</v>
      </c>
      <c r="D546" s="4" t="s">
        <v>10</v>
      </c>
      <c r="E546" s="4" t="s">
        <v>13</v>
      </c>
      <c r="F546" s="4">
        <v>2002</v>
      </c>
      <c r="G546" s="4" t="s">
        <v>12</v>
      </c>
      <c r="H546" s="4">
        <v>45800</v>
      </c>
      <c r="I546" s="4"/>
    </row>
    <row r="547" spans="1:9" x14ac:dyDescent="0.25">
      <c r="A547" s="4">
        <v>6</v>
      </c>
      <c r="B547" s="4" t="s">
        <v>39</v>
      </c>
      <c r="C547" s="4" t="s">
        <v>40</v>
      </c>
      <c r="D547" s="4" t="s">
        <v>10</v>
      </c>
      <c r="E547" s="4" t="s">
        <v>13</v>
      </c>
      <c r="F547" s="4">
        <v>2003</v>
      </c>
      <c r="G547" s="4" t="s">
        <v>12</v>
      </c>
      <c r="H547" s="4">
        <v>40050</v>
      </c>
      <c r="I547" s="4"/>
    </row>
    <row r="548" spans="1:9" x14ac:dyDescent="0.25">
      <c r="A548" s="4">
        <v>7</v>
      </c>
      <c r="B548" s="4" t="s">
        <v>39</v>
      </c>
      <c r="C548" s="4" t="s">
        <v>40</v>
      </c>
      <c r="D548" s="4" t="s">
        <v>10</v>
      </c>
      <c r="E548" s="4" t="s">
        <v>13</v>
      </c>
      <c r="F548" s="4">
        <v>2004</v>
      </c>
      <c r="G548" s="4" t="s">
        <v>12</v>
      </c>
      <c r="H548" s="4">
        <v>13091</v>
      </c>
      <c r="I548" s="4"/>
    </row>
    <row r="549" spans="1:9" x14ac:dyDescent="0.25">
      <c r="A549" s="4">
        <v>8</v>
      </c>
      <c r="B549" s="4" t="s">
        <v>39</v>
      </c>
      <c r="C549" s="4" t="s">
        <v>40</v>
      </c>
      <c r="D549" s="4" t="s">
        <v>10</v>
      </c>
      <c r="E549" s="4" t="s">
        <v>13</v>
      </c>
      <c r="F549" s="4">
        <v>2005</v>
      </c>
      <c r="G549" s="4" t="s">
        <v>12</v>
      </c>
      <c r="H549" s="4">
        <v>18000</v>
      </c>
      <c r="I549" s="4"/>
    </row>
    <row r="550" spans="1:9" x14ac:dyDescent="0.25">
      <c r="A550" s="4">
        <v>9</v>
      </c>
      <c r="B550" s="4" t="s">
        <v>39</v>
      </c>
      <c r="C550" s="4" t="s">
        <v>40</v>
      </c>
      <c r="D550" s="4" t="s">
        <v>10</v>
      </c>
      <c r="E550" s="4" t="s">
        <v>13</v>
      </c>
      <c r="F550" s="4">
        <v>2006</v>
      </c>
      <c r="G550" s="4" t="s">
        <v>12</v>
      </c>
      <c r="H550" s="4">
        <v>17000</v>
      </c>
      <c r="I550" s="4"/>
    </row>
    <row r="551" spans="1:9" x14ac:dyDescent="0.25">
      <c r="A551" s="4">
        <v>10</v>
      </c>
      <c r="B551" s="4" t="s">
        <v>39</v>
      </c>
      <c r="C551" s="4" t="s">
        <v>40</v>
      </c>
      <c r="D551" s="4" t="s">
        <v>10</v>
      </c>
      <c r="E551" s="4" t="s">
        <v>13</v>
      </c>
      <c r="F551" s="4">
        <v>2007</v>
      </c>
      <c r="G551" s="4" t="s">
        <v>12</v>
      </c>
      <c r="H551" s="4">
        <v>27000</v>
      </c>
      <c r="I551" s="4"/>
    </row>
    <row r="552" spans="1:9" x14ac:dyDescent="0.25">
      <c r="A552" s="4">
        <v>11</v>
      </c>
      <c r="B552" s="4" t="s">
        <v>39</v>
      </c>
      <c r="C552" s="4" t="s">
        <v>40</v>
      </c>
      <c r="D552" s="4" t="s">
        <v>10</v>
      </c>
      <c r="E552" s="4" t="s">
        <v>13</v>
      </c>
      <c r="F552" s="4">
        <v>2008</v>
      </c>
      <c r="G552" s="4" t="s">
        <v>12</v>
      </c>
      <c r="H552" s="4">
        <v>29000</v>
      </c>
      <c r="I552" s="4"/>
    </row>
    <row r="553" spans="1:9" x14ac:dyDescent="0.25">
      <c r="A553" s="4">
        <v>12</v>
      </c>
      <c r="B553" s="4" t="s">
        <v>39</v>
      </c>
      <c r="C553" s="4" t="s">
        <v>40</v>
      </c>
      <c r="D553" s="4" t="s">
        <v>10</v>
      </c>
      <c r="E553" s="4" t="s">
        <v>13</v>
      </c>
      <c r="F553" s="4">
        <v>2009</v>
      </c>
      <c r="G553" s="4" t="s">
        <v>12</v>
      </c>
      <c r="H553" s="4">
        <v>82947</v>
      </c>
      <c r="I553" s="4"/>
    </row>
    <row r="554" spans="1:9" x14ac:dyDescent="0.25">
      <c r="A554" s="4">
        <v>13</v>
      </c>
      <c r="B554" s="4" t="s">
        <v>39</v>
      </c>
      <c r="C554" s="4" t="s">
        <v>40</v>
      </c>
      <c r="D554" s="4" t="s">
        <v>10</v>
      </c>
      <c r="E554" s="4" t="s">
        <v>13</v>
      </c>
      <c r="F554" s="4">
        <v>2010</v>
      </c>
      <c r="G554" s="4" t="s">
        <v>12</v>
      </c>
      <c r="H554" s="4">
        <v>103652</v>
      </c>
      <c r="I554" s="4"/>
    </row>
    <row r="555" spans="1:9" x14ac:dyDescent="0.25">
      <c r="A555" s="4">
        <v>14</v>
      </c>
      <c r="B555" s="4" t="s">
        <v>39</v>
      </c>
      <c r="C555" s="4" t="s">
        <v>40</v>
      </c>
      <c r="D555" s="4" t="s">
        <v>10</v>
      </c>
      <c r="E555" s="4" t="s">
        <v>13</v>
      </c>
      <c r="F555" s="4">
        <v>2011</v>
      </c>
      <c r="G555" s="4" t="s">
        <v>12</v>
      </c>
      <c r="H555" s="4">
        <v>122182</v>
      </c>
      <c r="I555" s="4"/>
    </row>
    <row r="556" spans="1:9" x14ac:dyDescent="0.25">
      <c r="A556" s="4">
        <v>15</v>
      </c>
      <c r="B556" s="4" t="s">
        <v>39</v>
      </c>
      <c r="C556" s="4" t="s">
        <v>40</v>
      </c>
      <c r="D556" s="4" t="s">
        <v>10</v>
      </c>
      <c r="E556" s="4" t="s">
        <v>13</v>
      </c>
      <c r="F556" s="4">
        <v>2012</v>
      </c>
      <c r="G556" s="4" t="s">
        <v>12</v>
      </c>
      <c r="H556" s="4">
        <v>105667</v>
      </c>
      <c r="I556" s="4"/>
    </row>
    <row r="557" spans="1:9" x14ac:dyDescent="0.25">
      <c r="A557" s="4">
        <v>16</v>
      </c>
      <c r="B557" s="4" t="s">
        <v>39</v>
      </c>
      <c r="C557" s="4" t="s">
        <v>40</v>
      </c>
      <c r="D557" s="4" t="s">
        <v>10</v>
      </c>
      <c r="E557" s="4" t="s">
        <v>13</v>
      </c>
      <c r="F557" s="4">
        <v>2013</v>
      </c>
      <c r="G557" s="4" t="s">
        <v>12</v>
      </c>
      <c r="H557" s="4">
        <v>93901</v>
      </c>
      <c r="I557" s="4"/>
    </row>
    <row r="558" spans="1:9" x14ac:dyDescent="0.25">
      <c r="A558" s="4">
        <v>17</v>
      </c>
      <c r="B558" s="4" t="s">
        <v>39</v>
      </c>
      <c r="C558" s="4" t="s">
        <v>40</v>
      </c>
      <c r="D558" s="4" t="s">
        <v>10</v>
      </c>
      <c r="E558" s="4" t="s">
        <v>13</v>
      </c>
      <c r="F558" s="4">
        <v>2014</v>
      </c>
      <c r="G558" s="4" t="s">
        <v>12</v>
      </c>
      <c r="H558" s="4">
        <v>102143</v>
      </c>
      <c r="I558" s="4"/>
    </row>
    <row r="559" spans="1:9" x14ac:dyDescent="0.25">
      <c r="A559" s="4">
        <v>18</v>
      </c>
      <c r="B559" s="4" t="s">
        <v>39</v>
      </c>
      <c r="C559" s="4" t="s">
        <v>40</v>
      </c>
      <c r="D559" s="4" t="s">
        <v>10</v>
      </c>
      <c r="E559" s="4" t="s">
        <v>13</v>
      </c>
      <c r="F559" s="4">
        <v>2015</v>
      </c>
      <c r="G559" s="4" t="s">
        <v>12</v>
      </c>
      <c r="H559" s="4">
        <v>100732</v>
      </c>
      <c r="I559" s="4"/>
    </row>
    <row r="560" spans="1:9" x14ac:dyDescent="0.25">
      <c r="A560" s="4">
        <v>19</v>
      </c>
      <c r="B560" s="4" t="s">
        <v>39</v>
      </c>
      <c r="C560" s="4" t="s">
        <v>40</v>
      </c>
      <c r="D560" s="4" t="s">
        <v>10</v>
      </c>
      <c r="E560" s="4" t="s">
        <v>13</v>
      </c>
      <c r="F560" s="4">
        <v>2016</v>
      </c>
      <c r="G560" s="4" t="s">
        <v>12</v>
      </c>
      <c r="H560" s="4">
        <v>66428</v>
      </c>
      <c r="I560" s="4"/>
    </row>
    <row r="561" spans="1:9" x14ac:dyDescent="0.25">
      <c r="A561" s="4">
        <v>20</v>
      </c>
      <c r="B561" s="4" t="s">
        <v>39</v>
      </c>
      <c r="C561" s="4" t="s">
        <v>40</v>
      </c>
      <c r="D561" s="4" t="s">
        <v>10</v>
      </c>
      <c r="E561" s="4" t="s">
        <v>13</v>
      </c>
      <c r="F561" s="4">
        <v>2017</v>
      </c>
      <c r="G561" s="4" t="s">
        <v>12</v>
      </c>
      <c r="H561" s="4">
        <v>66428</v>
      </c>
      <c r="I561" s="4"/>
    </row>
    <row r="562" spans="1:9" x14ac:dyDescent="0.25">
      <c r="A562" s="4">
        <v>1</v>
      </c>
      <c r="B562" s="4" t="s">
        <v>41</v>
      </c>
      <c r="C562" s="4" t="s">
        <v>42</v>
      </c>
      <c r="D562" s="4" t="s">
        <v>10</v>
      </c>
      <c r="E562" s="4" t="s">
        <v>11</v>
      </c>
      <c r="F562" s="4">
        <v>1998</v>
      </c>
      <c r="G562" s="4" t="s">
        <v>12</v>
      </c>
      <c r="H562" s="4">
        <v>2045000</v>
      </c>
      <c r="I562" s="4"/>
    </row>
    <row r="563" spans="1:9" x14ac:dyDescent="0.25">
      <c r="A563" s="4">
        <v>2</v>
      </c>
      <c r="B563" s="4" t="s">
        <v>41</v>
      </c>
      <c r="C563" s="4" t="s">
        <v>42</v>
      </c>
      <c r="D563" s="4" t="s">
        <v>10</v>
      </c>
      <c r="E563" s="4" t="s">
        <v>11</v>
      </c>
      <c r="F563" s="4">
        <v>1999</v>
      </c>
      <c r="G563" s="4" t="s">
        <v>12</v>
      </c>
      <c r="H563" s="4">
        <v>2262000</v>
      </c>
      <c r="I563" s="4"/>
    </row>
    <row r="564" spans="1:9" x14ac:dyDescent="0.25">
      <c r="A564" s="4">
        <v>3</v>
      </c>
      <c r="B564" s="4" t="s">
        <v>41</v>
      </c>
      <c r="C564" s="4" t="s">
        <v>42</v>
      </c>
      <c r="D564" s="4" t="s">
        <v>10</v>
      </c>
      <c r="E564" s="4" t="s">
        <v>11</v>
      </c>
      <c r="F564" s="4">
        <v>2000</v>
      </c>
      <c r="G564" s="4" t="s">
        <v>12</v>
      </c>
      <c r="H564" s="4">
        <v>2093000</v>
      </c>
      <c r="I564" s="4"/>
    </row>
    <row r="565" spans="1:9" x14ac:dyDescent="0.25">
      <c r="A565" s="4">
        <v>4</v>
      </c>
      <c r="B565" s="4" t="s">
        <v>41</v>
      </c>
      <c r="C565" s="4" t="s">
        <v>42</v>
      </c>
      <c r="D565" s="4" t="s">
        <v>10</v>
      </c>
      <c r="E565" s="4" t="s">
        <v>11</v>
      </c>
      <c r="F565" s="4">
        <v>2001</v>
      </c>
      <c r="G565" s="4" t="s">
        <v>12</v>
      </c>
      <c r="H565" s="4">
        <v>2075000</v>
      </c>
      <c r="I565" s="4"/>
    </row>
    <row r="566" spans="1:9" x14ac:dyDescent="0.25">
      <c r="A566" s="4">
        <v>5</v>
      </c>
      <c r="B566" s="4" t="s">
        <v>41</v>
      </c>
      <c r="C566" s="4" t="s">
        <v>42</v>
      </c>
      <c r="D566" s="4" t="s">
        <v>10</v>
      </c>
      <c r="E566" s="4" t="s">
        <v>11</v>
      </c>
      <c r="F566" s="4">
        <v>2002</v>
      </c>
      <c r="G566" s="4" t="s">
        <v>12</v>
      </c>
      <c r="H566" s="4">
        <v>1854000</v>
      </c>
      <c r="I566" s="4"/>
    </row>
    <row r="567" spans="1:9" x14ac:dyDescent="0.25">
      <c r="A567" s="4">
        <v>6</v>
      </c>
      <c r="B567" s="4" t="s">
        <v>41</v>
      </c>
      <c r="C567" s="4" t="s">
        <v>42</v>
      </c>
      <c r="D567" s="4" t="s">
        <v>10</v>
      </c>
      <c r="E567" s="4" t="s">
        <v>11</v>
      </c>
      <c r="F567" s="4">
        <v>2003</v>
      </c>
      <c r="G567" s="4" t="s">
        <v>12</v>
      </c>
      <c r="H567" s="4">
        <v>1892000</v>
      </c>
      <c r="I567" s="4"/>
    </row>
    <row r="568" spans="1:9" x14ac:dyDescent="0.25">
      <c r="A568" s="4">
        <v>7</v>
      </c>
      <c r="B568" s="4" t="s">
        <v>41</v>
      </c>
      <c r="C568" s="4" t="s">
        <v>42</v>
      </c>
      <c r="D568" s="4" t="s">
        <v>10</v>
      </c>
      <c r="E568" s="4" t="s">
        <v>11</v>
      </c>
      <c r="F568" s="4">
        <v>2004</v>
      </c>
      <c r="G568" s="4" t="s">
        <v>12</v>
      </c>
      <c r="H568" s="4">
        <v>1977630</v>
      </c>
      <c r="I568" s="4"/>
    </row>
    <row r="569" spans="1:9" x14ac:dyDescent="0.25">
      <c r="A569" s="4">
        <v>8</v>
      </c>
      <c r="B569" s="4" t="s">
        <v>41</v>
      </c>
      <c r="C569" s="4" t="s">
        <v>42</v>
      </c>
      <c r="D569" s="4" t="s">
        <v>10</v>
      </c>
      <c r="E569" s="4" t="s">
        <v>11</v>
      </c>
      <c r="F569" s="4">
        <v>2005</v>
      </c>
      <c r="G569" s="4" t="s">
        <v>12</v>
      </c>
      <c r="H569" s="4">
        <v>2251064</v>
      </c>
      <c r="I569" s="4"/>
    </row>
    <row r="570" spans="1:9" x14ac:dyDescent="0.25">
      <c r="A570" s="4">
        <v>9</v>
      </c>
      <c r="B570" s="4" t="s">
        <v>41</v>
      </c>
      <c r="C570" s="4" t="s">
        <v>42</v>
      </c>
      <c r="D570" s="4" t="s">
        <v>10</v>
      </c>
      <c r="E570" s="4" t="s">
        <v>11</v>
      </c>
      <c r="F570" s="4">
        <v>2006</v>
      </c>
      <c r="G570" s="4" t="s">
        <v>12</v>
      </c>
      <c r="H570" s="4">
        <v>2302524</v>
      </c>
      <c r="I570" s="4"/>
    </row>
    <row r="571" spans="1:9" x14ac:dyDescent="0.25">
      <c r="A571" s="4">
        <v>10</v>
      </c>
      <c r="B571" s="4" t="s">
        <v>41</v>
      </c>
      <c r="C571" s="4" t="s">
        <v>42</v>
      </c>
      <c r="D571" s="4" t="s">
        <v>10</v>
      </c>
      <c r="E571" s="4" t="s">
        <v>11</v>
      </c>
      <c r="F571" s="4">
        <v>2007</v>
      </c>
      <c r="G571" s="4" t="s">
        <v>12</v>
      </c>
      <c r="H571" s="4">
        <v>2479821</v>
      </c>
      <c r="I571" s="4"/>
    </row>
    <row r="572" spans="1:9" x14ac:dyDescent="0.25">
      <c r="A572" s="4">
        <v>11</v>
      </c>
      <c r="B572" s="4" t="s">
        <v>41</v>
      </c>
      <c r="C572" s="4" t="s">
        <v>42</v>
      </c>
      <c r="D572" s="4" t="s">
        <v>10</v>
      </c>
      <c r="E572" s="4" t="s">
        <v>11</v>
      </c>
      <c r="F572" s="4">
        <v>2008</v>
      </c>
      <c r="G572" s="4" t="s">
        <v>12</v>
      </c>
      <c r="H572" s="4">
        <v>2495467</v>
      </c>
      <c r="I572" s="4"/>
    </row>
    <row r="573" spans="1:9" x14ac:dyDescent="0.25">
      <c r="A573" s="4">
        <v>12</v>
      </c>
      <c r="B573" s="4" t="s">
        <v>41</v>
      </c>
      <c r="C573" s="4" t="s">
        <v>42</v>
      </c>
      <c r="D573" s="4" t="s">
        <v>10</v>
      </c>
      <c r="E573" s="4" t="s">
        <v>11</v>
      </c>
      <c r="F573" s="4">
        <v>2009</v>
      </c>
      <c r="G573" s="4" t="s">
        <v>12</v>
      </c>
      <c r="H573" s="4">
        <v>2425037</v>
      </c>
      <c r="I573" s="4"/>
    </row>
    <row r="574" spans="1:9" x14ac:dyDescent="0.25">
      <c r="A574" s="4">
        <v>13</v>
      </c>
      <c r="B574" s="4" t="s">
        <v>41</v>
      </c>
      <c r="C574" s="4" t="s">
        <v>42</v>
      </c>
      <c r="D574" s="4" t="s">
        <v>10</v>
      </c>
      <c r="E574" s="4" t="s">
        <v>11</v>
      </c>
      <c r="F574" s="4">
        <v>2010</v>
      </c>
      <c r="G574" s="4" t="s">
        <v>12</v>
      </c>
      <c r="H574" s="4">
        <v>2643086</v>
      </c>
      <c r="I574" s="4"/>
    </row>
    <row r="575" spans="1:9" x14ac:dyDescent="0.25">
      <c r="A575" s="4">
        <v>14</v>
      </c>
      <c r="B575" s="4" t="s">
        <v>41</v>
      </c>
      <c r="C575" s="4" t="s">
        <v>42</v>
      </c>
      <c r="D575" s="4" t="s">
        <v>10</v>
      </c>
      <c r="E575" s="4" t="s">
        <v>11</v>
      </c>
      <c r="F575" s="4">
        <v>2011</v>
      </c>
      <c r="G575" s="4" t="s">
        <v>12</v>
      </c>
      <c r="H575" s="4">
        <v>2530857</v>
      </c>
      <c r="I575" s="4"/>
    </row>
    <row r="576" spans="1:9" x14ac:dyDescent="0.25">
      <c r="A576" s="4">
        <v>15</v>
      </c>
      <c r="B576" s="4" t="s">
        <v>41</v>
      </c>
      <c r="C576" s="4" t="s">
        <v>42</v>
      </c>
      <c r="D576" s="4" t="s">
        <v>10</v>
      </c>
      <c r="E576" s="4" t="s">
        <v>11</v>
      </c>
      <c r="F576" s="4">
        <v>2012</v>
      </c>
      <c r="G576" s="4" t="s">
        <v>12</v>
      </c>
      <c r="H576" s="4">
        <v>2362474</v>
      </c>
      <c r="I576" s="4"/>
    </row>
    <row r="577" spans="1:9" x14ac:dyDescent="0.25">
      <c r="A577" s="4">
        <v>16</v>
      </c>
      <c r="B577" s="4" t="s">
        <v>41</v>
      </c>
      <c r="C577" s="4" t="s">
        <v>42</v>
      </c>
      <c r="D577" s="4" t="s">
        <v>10</v>
      </c>
      <c r="E577" s="4" t="s">
        <v>11</v>
      </c>
      <c r="F577" s="4">
        <v>2013</v>
      </c>
      <c r="G577" s="4" t="s">
        <v>12</v>
      </c>
      <c r="H577" s="4">
        <v>2315099</v>
      </c>
      <c r="I577" s="4"/>
    </row>
    <row r="578" spans="1:9" x14ac:dyDescent="0.25">
      <c r="A578" s="4">
        <v>17</v>
      </c>
      <c r="B578" s="4" t="s">
        <v>41</v>
      </c>
      <c r="C578" s="4" t="s">
        <v>42</v>
      </c>
      <c r="D578" s="4" t="s">
        <v>10</v>
      </c>
      <c r="E578" s="4" t="s">
        <v>11</v>
      </c>
      <c r="F578" s="4">
        <v>2014</v>
      </c>
      <c r="G578" s="4" t="s">
        <v>12</v>
      </c>
      <c r="H578" s="4">
        <v>2405859</v>
      </c>
      <c r="I578" s="4"/>
    </row>
    <row r="579" spans="1:9" x14ac:dyDescent="0.25">
      <c r="A579" s="4">
        <v>18</v>
      </c>
      <c r="B579" s="4" t="s">
        <v>41</v>
      </c>
      <c r="C579" s="4" t="s">
        <v>42</v>
      </c>
      <c r="D579" s="4" t="s">
        <v>10</v>
      </c>
      <c r="E579" s="4" t="s">
        <v>11</v>
      </c>
      <c r="F579" s="4">
        <v>2015</v>
      </c>
      <c r="G579" s="4" t="s">
        <v>12</v>
      </c>
      <c r="H579" s="4">
        <v>2472445</v>
      </c>
      <c r="I579" s="4"/>
    </row>
    <row r="580" spans="1:9" x14ac:dyDescent="0.25">
      <c r="A580" s="4">
        <v>19</v>
      </c>
      <c r="B580" s="4" t="s">
        <v>41</v>
      </c>
      <c r="C580" s="4" t="s">
        <v>42</v>
      </c>
      <c r="D580" s="4" t="s">
        <v>10</v>
      </c>
      <c r="E580" s="4" t="s">
        <v>11</v>
      </c>
      <c r="F580" s="4">
        <v>2016</v>
      </c>
      <c r="G580" s="4" t="s">
        <v>12</v>
      </c>
      <c r="H580" s="4">
        <v>2498000</v>
      </c>
      <c r="I580" s="4"/>
    </row>
    <row r="581" spans="1:9" x14ac:dyDescent="0.25">
      <c r="A581" s="4">
        <v>20</v>
      </c>
      <c r="B581" s="4" t="s">
        <v>41</v>
      </c>
      <c r="C581" s="4" t="s">
        <v>42</v>
      </c>
      <c r="D581" s="4" t="s">
        <v>10</v>
      </c>
      <c r="E581" s="4" t="s">
        <v>11</v>
      </c>
      <c r="F581" s="4">
        <v>2017</v>
      </c>
      <c r="G581" s="4" t="s">
        <v>12</v>
      </c>
      <c r="H581" s="4">
        <v>2498000</v>
      </c>
      <c r="I581" s="4"/>
    </row>
    <row r="582" spans="1:9" x14ac:dyDescent="0.25">
      <c r="A582" s="4">
        <v>1</v>
      </c>
      <c r="B582" s="4" t="s">
        <v>41</v>
      </c>
      <c r="C582" s="4" t="s">
        <v>42</v>
      </c>
      <c r="D582" s="4" t="s">
        <v>10</v>
      </c>
      <c r="E582" s="4" t="s">
        <v>13</v>
      </c>
      <c r="F582" s="4">
        <v>1998</v>
      </c>
      <c r="G582" s="4" t="s">
        <v>12</v>
      </c>
      <c r="H582" s="4">
        <v>11213000</v>
      </c>
      <c r="I582" s="4"/>
    </row>
    <row r="583" spans="1:9" x14ac:dyDescent="0.25">
      <c r="A583" s="4">
        <v>2</v>
      </c>
      <c r="B583" s="4" t="s">
        <v>41</v>
      </c>
      <c r="C583" s="4" t="s">
        <v>42</v>
      </c>
      <c r="D583" s="4" t="s">
        <v>10</v>
      </c>
      <c r="E583" s="4" t="s">
        <v>13</v>
      </c>
      <c r="F583" s="4">
        <v>1999</v>
      </c>
      <c r="G583" s="4" t="s">
        <v>12</v>
      </c>
      <c r="H583" s="4">
        <v>12186000</v>
      </c>
      <c r="I583" s="4"/>
    </row>
    <row r="584" spans="1:9" x14ac:dyDescent="0.25">
      <c r="A584" s="4">
        <v>3</v>
      </c>
      <c r="B584" s="4" t="s">
        <v>41</v>
      </c>
      <c r="C584" s="4" t="s">
        <v>42</v>
      </c>
      <c r="D584" s="4" t="s">
        <v>10</v>
      </c>
      <c r="E584" s="4" t="s">
        <v>13</v>
      </c>
      <c r="F584" s="4">
        <v>2000</v>
      </c>
      <c r="G584" s="4" t="s">
        <v>12</v>
      </c>
      <c r="H584" s="4">
        <v>10743000</v>
      </c>
      <c r="I584" s="4"/>
    </row>
    <row r="585" spans="1:9" x14ac:dyDescent="0.25">
      <c r="A585" s="4">
        <v>4</v>
      </c>
      <c r="B585" s="4" t="s">
        <v>41</v>
      </c>
      <c r="C585" s="4" t="s">
        <v>42</v>
      </c>
      <c r="D585" s="4" t="s">
        <v>10</v>
      </c>
      <c r="E585" s="4" t="s">
        <v>13</v>
      </c>
      <c r="F585" s="4">
        <v>2001</v>
      </c>
      <c r="G585" s="4" t="s">
        <v>12</v>
      </c>
      <c r="H585" s="4">
        <v>10106000</v>
      </c>
      <c r="I585" s="4"/>
    </row>
    <row r="586" spans="1:9" x14ac:dyDescent="0.25">
      <c r="A586" s="4">
        <v>5</v>
      </c>
      <c r="B586" s="4" t="s">
        <v>41</v>
      </c>
      <c r="C586" s="4" t="s">
        <v>42</v>
      </c>
      <c r="D586" s="4" t="s">
        <v>10</v>
      </c>
      <c r="E586" s="4" t="s">
        <v>13</v>
      </c>
      <c r="F586" s="4">
        <v>2002</v>
      </c>
      <c r="G586" s="4" t="s">
        <v>12</v>
      </c>
      <c r="H586" s="4">
        <v>8661000</v>
      </c>
      <c r="I586" s="4"/>
    </row>
    <row r="587" spans="1:9" x14ac:dyDescent="0.25">
      <c r="A587" s="4">
        <v>6</v>
      </c>
      <c r="B587" s="4" t="s">
        <v>41</v>
      </c>
      <c r="C587" s="4" t="s">
        <v>42</v>
      </c>
      <c r="D587" s="4" t="s">
        <v>10</v>
      </c>
      <c r="E587" s="4" t="s">
        <v>13</v>
      </c>
      <c r="F587" s="4">
        <v>2003</v>
      </c>
      <c r="G587" s="4" t="s">
        <v>12</v>
      </c>
      <c r="H587" s="4">
        <v>8850000</v>
      </c>
      <c r="I587" s="4"/>
    </row>
    <row r="588" spans="1:9" x14ac:dyDescent="0.25">
      <c r="A588" s="4">
        <v>7</v>
      </c>
      <c r="B588" s="4" t="s">
        <v>41</v>
      </c>
      <c r="C588" s="4" t="s">
        <v>42</v>
      </c>
      <c r="D588" s="4" t="s">
        <v>10</v>
      </c>
      <c r="E588" s="4" t="s">
        <v>13</v>
      </c>
      <c r="F588" s="4">
        <v>2004</v>
      </c>
      <c r="G588" s="4" t="s">
        <v>12</v>
      </c>
      <c r="H588" s="4">
        <v>9343686</v>
      </c>
      <c r="I588" s="4"/>
    </row>
    <row r="589" spans="1:9" x14ac:dyDescent="0.25">
      <c r="A589" s="4">
        <v>8</v>
      </c>
      <c r="B589" s="4" t="s">
        <v>41</v>
      </c>
      <c r="C589" s="4" t="s">
        <v>42</v>
      </c>
      <c r="D589" s="4" t="s">
        <v>10</v>
      </c>
      <c r="E589" s="4" t="s">
        <v>13</v>
      </c>
      <c r="F589" s="4">
        <v>2005</v>
      </c>
      <c r="G589" s="4" t="s">
        <v>12</v>
      </c>
      <c r="H589" s="4">
        <v>10218328</v>
      </c>
      <c r="I589" s="4"/>
    </row>
    <row r="590" spans="1:9" x14ac:dyDescent="0.25">
      <c r="A590" s="4">
        <v>9</v>
      </c>
      <c r="B590" s="4" t="s">
        <v>41</v>
      </c>
      <c r="C590" s="4" t="s">
        <v>42</v>
      </c>
      <c r="D590" s="4" t="s">
        <v>10</v>
      </c>
      <c r="E590" s="4" t="s">
        <v>13</v>
      </c>
      <c r="F590" s="4">
        <v>2006</v>
      </c>
      <c r="G590" s="4" t="s">
        <v>12</v>
      </c>
      <c r="H590" s="4">
        <v>9493229</v>
      </c>
      <c r="I590" s="4"/>
    </row>
    <row r="591" spans="1:9" x14ac:dyDescent="0.25">
      <c r="A591" s="4">
        <v>10</v>
      </c>
      <c r="B591" s="4" t="s">
        <v>41</v>
      </c>
      <c r="C591" s="4" t="s">
        <v>42</v>
      </c>
      <c r="D591" s="4" t="s">
        <v>10</v>
      </c>
      <c r="E591" s="4" t="s">
        <v>13</v>
      </c>
      <c r="F591" s="4">
        <v>2007</v>
      </c>
      <c r="G591" s="4" t="s">
        <v>12</v>
      </c>
      <c r="H591" s="4">
        <v>10088292</v>
      </c>
      <c r="I591" s="4"/>
    </row>
    <row r="592" spans="1:9" x14ac:dyDescent="0.25">
      <c r="A592" s="4">
        <v>11</v>
      </c>
      <c r="B592" s="4" t="s">
        <v>41</v>
      </c>
      <c r="C592" s="4" t="s">
        <v>42</v>
      </c>
      <c r="D592" s="4" t="s">
        <v>10</v>
      </c>
      <c r="E592" s="4" t="s">
        <v>13</v>
      </c>
      <c r="F592" s="4">
        <v>2008</v>
      </c>
      <c r="G592" s="4" t="s">
        <v>12</v>
      </c>
      <c r="H592" s="4">
        <v>10847211</v>
      </c>
      <c r="I592" s="4"/>
    </row>
    <row r="593" spans="1:9" x14ac:dyDescent="0.25">
      <c r="A593" s="4">
        <v>12</v>
      </c>
      <c r="B593" s="4" t="s">
        <v>41</v>
      </c>
      <c r="C593" s="4" t="s">
        <v>42</v>
      </c>
      <c r="D593" s="4" t="s">
        <v>10</v>
      </c>
      <c r="E593" s="4" t="s">
        <v>13</v>
      </c>
      <c r="F593" s="4">
        <v>2009</v>
      </c>
      <c r="G593" s="4" t="s">
        <v>12</v>
      </c>
      <c r="H593" s="4">
        <v>9643043</v>
      </c>
      <c r="I593" s="4"/>
    </row>
    <row r="594" spans="1:9" x14ac:dyDescent="0.25">
      <c r="A594" s="4">
        <v>13</v>
      </c>
      <c r="B594" s="4" t="s">
        <v>41</v>
      </c>
      <c r="C594" s="4" t="s">
        <v>42</v>
      </c>
      <c r="D594" s="4" t="s">
        <v>10</v>
      </c>
      <c r="E594" s="4" t="s">
        <v>13</v>
      </c>
      <c r="F594" s="4">
        <v>2010</v>
      </c>
      <c r="G594" s="4" t="s">
        <v>12</v>
      </c>
      <c r="H594" s="4">
        <v>11433142</v>
      </c>
      <c r="I594" s="4"/>
    </row>
    <row r="595" spans="1:9" x14ac:dyDescent="0.25">
      <c r="A595" s="4">
        <v>14</v>
      </c>
      <c r="B595" s="4" t="s">
        <v>41</v>
      </c>
      <c r="C595" s="4" t="s">
        <v>42</v>
      </c>
      <c r="D595" s="4" t="s">
        <v>10</v>
      </c>
      <c r="E595" s="4" t="s">
        <v>13</v>
      </c>
      <c r="F595" s="4">
        <v>2011</v>
      </c>
      <c r="G595" s="4" t="s">
        <v>12</v>
      </c>
      <c r="H595" s="4">
        <v>10070118</v>
      </c>
      <c r="I595" s="4"/>
    </row>
    <row r="596" spans="1:9" x14ac:dyDescent="0.25">
      <c r="A596" s="4">
        <v>15</v>
      </c>
      <c r="B596" s="4" t="s">
        <v>41</v>
      </c>
      <c r="C596" s="4" t="s">
        <v>42</v>
      </c>
      <c r="D596" s="4" t="s">
        <v>10</v>
      </c>
      <c r="E596" s="4" t="s">
        <v>13</v>
      </c>
      <c r="F596" s="4">
        <v>2012</v>
      </c>
      <c r="G596" s="4" t="s">
        <v>12</v>
      </c>
      <c r="H596" s="4">
        <v>10437359</v>
      </c>
      <c r="I596" s="4"/>
    </row>
    <row r="597" spans="1:9" x14ac:dyDescent="0.25">
      <c r="A597" s="4">
        <v>16</v>
      </c>
      <c r="B597" s="4" t="s">
        <v>41</v>
      </c>
      <c r="C597" s="4" t="s">
        <v>42</v>
      </c>
      <c r="D597" s="4" t="s">
        <v>10</v>
      </c>
      <c r="E597" s="4" t="s">
        <v>13</v>
      </c>
      <c r="F597" s="4">
        <v>2013</v>
      </c>
      <c r="G597" s="4" t="s">
        <v>12</v>
      </c>
      <c r="H597" s="4">
        <v>10514208</v>
      </c>
      <c r="I597" s="4"/>
    </row>
    <row r="598" spans="1:9" x14ac:dyDescent="0.25">
      <c r="A598" s="4">
        <v>17</v>
      </c>
      <c r="B598" s="4" t="s">
        <v>41</v>
      </c>
      <c r="C598" s="4" t="s">
        <v>42</v>
      </c>
      <c r="D598" s="4" t="s">
        <v>10</v>
      </c>
      <c r="E598" s="4" t="s">
        <v>13</v>
      </c>
      <c r="F598" s="4">
        <v>2014</v>
      </c>
      <c r="G598" s="4" t="s">
        <v>12</v>
      </c>
      <c r="H598" s="4">
        <v>10474640</v>
      </c>
      <c r="I598" s="4"/>
    </row>
    <row r="599" spans="1:9" x14ac:dyDescent="0.25">
      <c r="A599" s="4">
        <v>18</v>
      </c>
      <c r="B599" s="4" t="s">
        <v>41</v>
      </c>
      <c r="C599" s="4" t="s">
        <v>42</v>
      </c>
      <c r="D599" s="4" t="s">
        <v>10</v>
      </c>
      <c r="E599" s="4" t="s">
        <v>13</v>
      </c>
      <c r="F599" s="4">
        <v>2015</v>
      </c>
      <c r="G599" s="4" t="s">
        <v>12</v>
      </c>
      <c r="H599" s="4">
        <v>10415019</v>
      </c>
      <c r="I599" s="4"/>
    </row>
    <row r="600" spans="1:9" x14ac:dyDescent="0.25">
      <c r="A600" s="4">
        <v>19</v>
      </c>
      <c r="B600" s="4" t="s">
        <v>41</v>
      </c>
      <c r="C600" s="4" t="s">
        <v>42</v>
      </c>
      <c r="D600" s="4" t="s">
        <v>10</v>
      </c>
      <c r="E600" s="4" t="s">
        <v>13</v>
      </c>
      <c r="F600" s="4">
        <v>2016</v>
      </c>
      <c r="G600" s="4" t="s">
        <v>12</v>
      </c>
      <c r="H600" s="4">
        <v>10430000</v>
      </c>
      <c r="I600" s="4"/>
    </row>
    <row r="601" spans="1:9" x14ac:dyDescent="0.25">
      <c r="A601" s="4">
        <v>20</v>
      </c>
      <c r="B601" s="4" t="s">
        <v>41</v>
      </c>
      <c r="C601" s="4" t="s">
        <v>42</v>
      </c>
      <c r="D601" s="4" t="s">
        <v>10</v>
      </c>
      <c r="E601" s="4" t="s">
        <v>13</v>
      </c>
      <c r="F601" s="4">
        <v>2017</v>
      </c>
      <c r="G601" s="4" t="s">
        <v>12</v>
      </c>
      <c r="H601" s="4">
        <v>10430000</v>
      </c>
      <c r="I601" s="4"/>
    </row>
    <row r="602" spans="1:9" x14ac:dyDescent="0.25">
      <c r="A602" s="4">
        <v>1</v>
      </c>
      <c r="B602" s="4" t="s">
        <v>43</v>
      </c>
      <c r="C602" s="4" t="s">
        <v>44</v>
      </c>
      <c r="D602" s="4" t="s">
        <v>10</v>
      </c>
      <c r="E602" s="4" t="s">
        <v>11</v>
      </c>
      <c r="F602" s="4">
        <v>1998</v>
      </c>
      <c r="G602" s="4" t="s">
        <v>12</v>
      </c>
      <c r="H602" s="4">
        <v>5760000</v>
      </c>
      <c r="I602" s="4"/>
    </row>
    <row r="603" spans="1:9" x14ac:dyDescent="0.25">
      <c r="A603" s="4">
        <v>2</v>
      </c>
      <c r="B603" s="4" t="s">
        <v>43</v>
      </c>
      <c r="C603" s="4" t="s">
        <v>44</v>
      </c>
      <c r="D603" s="4" t="s">
        <v>10</v>
      </c>
      <c r="E603" s="4" t="s">
        <v>11</v>
      </c>
      <c r="F603" s="4">
        <v>1999</v>
      </c>
      <c r="G603" s="4" t="s">
        <v>12</v>
      </c>
      <c r="H603" s="4">
        <v>9522000</v>
      </c>
      <c r="I603" s="4"/>
    </row>
    <row r="604" spans="1:9" x14ac:dyDescent="0.25">
      <c r="A604" s="4">
        <v>3</v>
      </c>
      <c r="B604" s="4" t="s">
        <v>43</v>
      </c>
      <c r="C604" s="4" t="s">
        <v>44</v>
      </c>
      <c r="D604" s="4" t="s">
        <v>10</v>
      </c>
      <c r="E604" s="4" t="s">
        <v>11</v>
      </c>
      <c r="F604" s="4">
        <v>2000</v>
      </c>
      <c r="G604" s="4" t="s">
        <v>12</v>
      </c>
      <c r="H604" s="4">
        <v>9618000</v>
      </c>
      <c r="I604" s="4"/>
    </row>
    <row r="605" spans="1:9" x14ac:dyDescent="0.25">
      <c r="A605" s="4">
        <v>4</v>
      </c>
      <c r="B605" s="4" t="s">
        <v>43</v>
      </c>
      <c r="C605" s="4" t="s">
        <v>44</v>
      </c>
      <c r="D605" s="4" t="s">
        <v>10</v>
      </c>
      <c r="E605" s="4" t="s">
        <v>11</v>
      </c>
      <c r="F605" s="4">
        <v>2001</v>
      </c>
      <c r="G605" s="4" t="s">
        <v>12</v>
      </c>
      <c r="H605" s="4">
        <v>8588000</v>
      </c>
      <c r="I605" s="4"/>
    </row>
    <row r="606" spans="1:9" x14ac:dyDescent="0.25">
      <c r="A606" s="4">
        <v>5</v>
      </c>
      <c r="B606" s="4" t="s">
        <v>43</v>
      </c>
      <c r="C606" s="4" t="s">
        <v>44</v>
      </c>
      <c r="D606" s="4" t="s">
        <v>10</v>
      </c>
      <c r="E606" s="4" t="s">
        <v>11</v>
      </c>
      <c r="F606" s="4">
        <v>2002</v>
      </c>
      <c r="G606" s="4" t="s">
        <v>12</v>
      </c>
      <c r="H606" s="4">
        <v>8551700</v>
      </c>
      <c r="I606" s="4"/>
    </row>
    <row r="607" spans="1:9" x14ac:dyDescent="0.25">
      <c r="A607" s="4">
        <v>6</v>
      </c>
      <c r="B607" s="4" t="s">
        <v>43</v>
      </c>
      <c r="C607" s="4" t="s">
        <v>44</v>
      </c>
      <c r="D607" s="4" t="s">
        <v>10</v>
      </c>
      <c r="E607" s="4" t="s">
        <v>11</v>
      </c>
      <c r="F607" s="4">
        <v>2003</v>
      </c>
      <c r="G607" s="4" t="s">
        <v>12</v>
      </c>
      <c r="H607" s="4">
        <v>7008820</v>
      </c>
      <c r="I607" s="4"/>
    </row>
    <row r="608" spans="1:9" x14ac:dyDescent="0.25">
      <c r="A608" s="4">
        <v>7</v>
      </c>
      <c r="B608" s="4" t="s">
        <v>43</v>
      </c>
      <c r="C608" s="4" t="s">
        <v>44</v>
      </c>
      <c r="D608" s="4" t="s">
        <v>10</v>
      </c>
      <c r="E608" s="4" t="s">
        <v>11</v>
      </c>
      <c r="F608" s="4">
        <v>2004</v>
      </c>
      <c r="G608" s="4" t="s">
        <v>12</v>
      </c>
      <c r="H608" s="4">
        <v>6738000</v>
      </c>
      <c r="I608" s="4"/>
    </row>
    <row r="609" spans="1:9" x14ac:dyDescent="0.25">
      <c r="A609" s="4">
        <v>8</v>
      </c>
      <c r="B609" s="4" t="s">
        <v>43</v>
      </c>
      <c r="C609" s="4" t="s">
        <v>44</v>
      </c>
      <c r="D609" s="4" t="s">
        <v>10</v>
      </c>
      <c r="E609" s="4" t="s">
        <v>11</v>
      </c>
      <c r="F609" s="4">
        <v>2005</v>
      </c>
      <c r="G609" s="4" t="s">
        <v>12</v>
      </c>
      <c r="H609" s="4">
        <v>8655000</v>
      </c>
      <c r="I609" s="4"/>
    </row>
    <row r="610" spans="1:9" x14ac:dyDescent="0.25">
      <c r="A610" s="4">
        <v>9</v>
      </c>
      <c r="B610" s="4" t="s">
        <v>43</v>
      </c>
      <c r="C610" s="4" t="s">
        <v>44</v>
      </c>
      <c r="D610" s="4" t="s">
        <v>10</v>
      </c>
      <c r="E610" s="4" t="s">
        <v>11</v>
      </c>
      <c r="F610" s="4">
        <v>2006</v>
      </c>
      <c r="G610" s="4" t="s">
        <v>12</v>
      </c>
      <c r="H610" s="4">
        <v>8501300</v>
      </c>
      <c r="I610" s="4"/>
    </row>
    <row r="611" spans="1:9" x14ac:dyDescent="0.25">
      <c r="A611" s="4">
        <v>10</v>
      </c>
      <c r="B611" s="4" t="s">
        <v>43</v>
      </c>
      <c r="C611" s="4" t="s">
        <v>44</v>
      </c>
      <c r="D611" s="4" t="s">
        <v>10</v>
      </c>
      <c r="E611" s="4" t="s">
        <v>11</v>
      </c>
      <c r="F611" s="4">
        <v>2007</v>
      </c>
      <c r="G611" s="4" t="s">
        <v>12</v>
      </c>
      <c r="H611" s="4">
        <v>7734800</v>
      </c>
      <c r="I611" s="4"/>
    </row>
    <row r="612" spans="1:9" x14ac:dyDescent="0.25">
      <c r="A612" s="4">
        <v>11</v>
      </c>
      <c r="B612" s="4" t="s">
        <v>43</v>
      </c>
      <c r="C612" s="4" t="s">
        <v>44</v>
      </c>
      <c r="D612" s="4" t="s">
        <v>10</v>
      </c>
      <c r="E612" s="4" t="s">
        <v>11</v>
      </c>
      <c r="F612" s="4">
        <v>2008</v>
      </c>
      <c r="G612" s="4" t="s">
        <v>12</v>
      </c>
      <c r="H612" s="4">
        <v>6087840</v>
      </c>
      <c r="I612" s="4"/>
    </row>
    <row r="613" spans="1:9" x14ac:dyDescent="0.25">
      <c r="A613" s="4">
        <v>12</v>
      </c>
      <c r="B613" s="4" t="s">
        <v>43</v>
      </c>
      <c r="C613" s="4" t="s">
        <v>44</v>
      </c>
      <c r="D613" s="4" t="s">
        <v>10</v>
      </c>
      <c r="E613" s="4" t="s">
        <v>11</v>
      </c>
      <c r="F613" s="4">
        <v>2009</v>
      </c>
      <c r="G613" s="4" t="s">
        <v>12</v>
      </c>
      <c r="H613" s="4">
        <v>7436990</v>
      </c>
      <c r="I613" s="4"/>
    </row>
    <row r="614" spans="1:9" x14ac:dyDescent="0.25">
      <c r="A614" s="4">
        <v>13</v>
      </c>
      <c r="B614" s="4" t="s">
        <v>43</v>
      </c>
      <c r="C614" s="4" t="s">
        <v>44</v>
      </c>
      <c r="D614" s="4" t="s">
        <v>10</v>
      </c>
      <c r="E614" s="4" t="s">
        <v>11</v>
      </c>
      <c r="F614" s="4">
        <v>2010</v>
      </c>
      <c r="G614" s="4" t="s">
        <v>12</v>
      </c>
      <c r="H614" s="4">
        <v>7985271</v>
      </c>
      <c r="I614" s="4"/>
    </row>
    <row r="615" spans="1:9" x14ac:dyDescent="0.25">
      <c r="A615" s="4">
        <v>14</v>
      </c>
      <c r="B615" s="4" t="s">
        <v>43</v>
      </c>
      <c r="C615" s="4" t="s">
        <v>44</v>
      </c>
      <c r="D615" s="4" t="s">
        <v>10</v>
      </c>
      <c r="E615" s="4" t="s">
        <v>11</v>
      </c>
      <c r="F615" s="4">
        <v>2011</v>
      </c>
      <c r="G615" s="4" t="s">
        <v>12</v>
      </c>
      <c r="H615" s="4">
        <v>9003607</v>
      </c>
      <c r="I615" s="4"/>
    </row>
    <row r="616" spans="1:9" x14ac:dyDescent="0.25">
      <c r="A616" s="4">
        <v>15</v>
      </c>
      <c r="B616" s="4" t="s">
        <v>43</v>
      </c>
      <c r="C616" s="4" t="s">
        <v>44</v>
      </c>
      <c r="D616" s="4" t="s">
        <v>10</v>
      </c>
      <c r="E616" s="4" t="s">
        <v>11</v>
      </c>
      <c r="F616" s="4">
        <v>2012</v>
      </c>
      <c r="G616" s="4" t="s">
        <v>12</v>
      </c>
      <c r="H616" s="4">
        <v>6509338</v>
      </c>
      <c r="I616" s="4"/>
    </row>
    <row r="617" spans="1:9" x14ac:dyDescent="0.25">
      <c r="A617" s="4">
        <v>16</v>
      </c>
      <c r="B617" s="4" t="s">
        <v>43</v>
      </c>
      <c r="C617" s="4" t="s">
        <v>44</v>
      </c>
      <c r="D617" s="4" t="s">
        <v>10</v>
      </c>
      <c r="E617" s="4" t="s">
        <v>11</v>
      </c>
      <c r="F617" s="4">
        <v>2013</v>
      </c>
      <c r="G617" s="4" t="s">
        <v>12</v>
      </c>
      <c r="H617" s="4">
        <v>8234384</v>
      </c>
      <c r="I617" s="4"/>
    </row>
    <row r="618" spans="1:9" x14ac:dyDescent="0.25">
      <c r="A618" s="4">
        <v>17</v>
      </c>
      <c r="B618" s="4" t="s">
        <v>43</v>
      </c>
      <c r="C618" s="4" t="s">
        <v>44</v>
      </c>
      <c r="D618" s="4" t="s">
        <v>10</v>
      </c>
      <c r="E618" s="4" t="s">
        <v>11</v>
      </c>
      <c r="F618" s="4">
        <v>2014</v>
      </c>
      <c r="G618" s="4" t="s">
        <v>12</v>
      </c>
      <c r="H618" s="4">
        <v>8358272</v>
      </c>
      <c r="I618" s="4"/>
    </row>
    <row r="619" spans="1:9" x14ac:dyDescent="0.25">
      <c r="A619" s="4">
        <v>18</v>
      </c>
      <c r="B619" s="4" t="s">
        <v>43</v>
      </c>
      <c r="C619" s="4" t="s">
        <v>44</v>
      </c>
      <c r="D619" s="4" t="s">
        <v>10</v>
      </c>
      <c r="E619" s="4" t="s">
        <v>11</v>
      </c>
      <c r="F619" s="4">
        <v>2015</v>
      </c>
      <c r="G619" s="4" t="s">
        <v>12</v>
      </c>
      <c r="H619" s="4">
        <v>8245736</v>
      </c>
      <c r="I619" s="4"/>
    </row>
    <row r="620" spans="1:9" x14ac:dyDescent="0.25">
      <c r="A620" s="4">
        <v>19</v>
      </c>
      <c r="B620" s="4" t="s">
        <v>43</v>
      </c>
      <c r="C620" s="4" t="s">
        <v>44</v>
      </c>
      <c r="D620" s="4" t="s">
        <v>10</v>
      </c>
      <c r="E620" s="4" t="s">
        <v>11</v>
      </c>
      <c r="F620" s="4">
        <v>2016</v>
      </c>
      <c r="G620" s="4" t="s">
        <v>12</v>
      </c>
      <c r="H620" s="4">
        <v>8823985</v>
      </c>
      <c r="I620" s="4"/>
    </row>
    <row r="621" spans="1:9" x14ac:dyDescent="0.25">
      <c r="A621" s="4">
        <v>20</v>
      </c>
      <c r="B621" s="4" t="s">
        <v>43</v>
      </c>
      <c r="C621" s="4" t="s">
        <v>44</v>
      </c>
      <c r="D621" s="4" t="s">
        <v>10</v>
      </c>
      <c r="E621" s="4" t="s">
        <v>11</v>
      </c>
      <c r="F621" s="4">
        <v>2017</v>
      </c>
      <c r="G621" s="4" t="s">
        <v>12</v>
      </c>
      <c r="H621" s="4">
        <v>7749275</v>
      </c>
      <c r="I621" s="4"/>
    </row>
    <row r="622" spans="1:9" x14ac:dyDescent="0.25">
      <c r="A622" s="4">
        <v>1</v>
      </c>
      <c r="B622" s="4" t="s">
        <v>43</v>
      </c>
      <c r="C622" s="4" t="s">
        <v>44</v>
      </c>
      <c r="D622" s="4" t="s">
        <v>10</v>
      </c>
      <c r="E622" s="4" t="s">
        <v>13</v>
      </c>
      <c r="F622" s="4">
        <v>1998</v>
      </c>
      <c r="G622" s="4" t="s">
        <v>12</v>
      </c>
      <c r="H622" s="4">
        <v>4270000</v>
      </c>
      <c r="I622" s="4"/>
    </row>
    <row r="623" spans="1:9" x14ac:dyDescent="0.25">
      <c r="A623" s="4">
        <v>2</v>
      </c>
      <c r="B623" s="4" t="s">
        <v>43</v>
      </c>
      <c r="C623" s="4" t="s">
        <v>44</v>
      </c>
      <c r="D623" s="4" t="s">
        <v>10</v>
      </c>
      <c r="E623" s="4" t="s">
        <v>13</v>
      </c>
      <c r="F623" s="4">
        <v>1999</v>
      </c>
      <c r="G623" s="4" t="s">
        <v>12</v>
      </c>
      <c r="H623" s="4">
        <v>4486000</v>
      </c>
      <c r="I623" s="4"/>
    </row>
    <row r="624" spans="1:9" x14ac:dyDescent="0.25">
      <c r="A624" s="4">
        <v>3</v>
      </c>
      <c r="B624" s="4" t="s">
        <v>43</v>
      </c>
      <c r="C624" s="4" t="s">
        <v>44</v>
      </c>
      <c r="D624" s="4" t="s">
        <v>10</v>
      </c>
      <c r="E624" s="4" t="s">
        <v>13</v>
      </c>
      <c r="F624" s="4">
        <v>2000</v>
      </c>
      <c r="G624" s="4" t="s">
        <v>12</v>
      </c>
      <c r="H624" s="4">
        <v>4686000</v>
      </c>
      <c r="I624" s="4"/>
    </row>
    <row r="625" spans="1:9" x14ac:dyDescent="0.25">
      <c r="A625" s="4">
        <v>4</v>
      </c>
      <c r="B625" s="4" t="s">
        <v>43</v>
      </c>
      <c r="C625" s="4" t="s">
        <v>44</v>
      </c>
      <c r="D625" s="4" t="s">
        <v>10</v>
      </c>
      <c r="E625" s="4" t="s">
        <v>13</v>
      </c>
      <c r="F625" s="4">
        <v>2001</v>
      </c>
      <c r="G625" s="4" t="s">
        <v>12</v>
      </c>
      <c r="H625" s="4">
        <v>4253000</v>
      </c>
      <c r="I625" s="4"/>
    </row>
    <row r="626" spans="1:9" x14ac:dyDescent="0.25">
      <c r="A626" s="4">
        <v>5</v>
      </c>
      <c r="B626" s="4" t="s">
        <v>43</v>
      </c>
      <c r="C626" s="4" t="s">
        <v>44</v>
      </c>
      <c r="D626" s="4" t="s">
        <v>10</v>
      </c>
      <c r="E626" s="4" t="s">
        <v>13</v>
      </c>
      <c r="F626" s="4">
        <v>2002</v>
      </c>
      <c r="G626" s="4" t="s">
        <v>12</v>
      </c>
      <c r="H626" s="4">
        <v>4914200</v>
      </c>
      <c r="I626" s="4"/>
    </row>
    <row r="627" spans="1:9" x14ac:dyDescent="0.25">
      <c r="A627" s="4">
        <v>6</v>
      </c>
      <c r="B627" s="4" t="s">
        <v>43</v>
      </c>
      <c r="C627" s="4" t="s">
        <v>44</v>
      </c>
      <c r="D627" s="4" t="s">
        <v>10</v>
      </c>
      <c r="E627" s="4" t="s">
        <v>13</v>
      </c>
      <c r="F627" s="4">
        <v>2003</v>
      </c>
      <c r="G627" s="4" t="s">
        <v>12</v>
      </c>
      <c r="H627" s="4">
        <v>5906990</v>
      </c>
      <c r="I627" s="4"/>
    </row>
    <row r="628" spans="1:9" x14ac:dyDescent="0.25">
      <c r="A628" s="4">
        <v>7</v>
      </c>
      <c r="B628" s="4" t="s">
        <v>43</v>
      </c>
      <c r="C628" s="4" t="s">
        <v>44</v>
      </c>
      <c r="D628" s="4" t="s">
        <v>10</v>
      </c>
      <c r="E628" s="4" t="s">
        <v>13</v>
      </c>
      <c r="F628" s="4">
        <v>2004</v>
      </c>
      <c r="G628" s="4" t="s">
        <v>12</v>
      </c>
      <c r="H628" s="4">
        <v>6016000</v>
      </c>
      <c r="I628" s="4"/>
    </row>
    <row r="629" spans="1:9" x14ac:dyDescent="0.25">
      <c r="A629" s="4">
        <v>8</v>
      </c>
      <c r="B629" s="4" t="s">
        <v>43</v>
      </c>
      <c r="C629" s="4" t="s">
        <v>44</v>
      </c>
      <c r="D629" s="4" t="s">
        <v>10</v>
      </c>
      <c r="E629" s="4" t="s">
        <v>13</v>
      </c>
      <c r="F629" s="4">
        <v>2005</v>
      </c>
      <c r="G629" s="4" t="s">
        <v>12</v>
      </c>
      <c r="H629" s="4">
        <v>4187600</v>
      </c>
      <c r="I629" s="4"/>
    </row>
    <row r="630" spans="1:9" x14ac:dyDescent="0.25">
      <c r="A630" s="4">
        <v>9</v>
      </c>
      <c r="B630" s="4" t="s">
        <v>43</v>
      </c>
      <c r="C630" s="4" t="s">
        <v>44</v>
      </c>
      <c r="D630" s="4" t="s">
        <v>10</v>
      </c>
      <c r="E630" s="4" t="s">
        <v>13</v>
      </c>
      <c r="F630" s="4">
        <v>2006</v>
      </c>
      <c r="G630" s="4" t="s">
        <v>12</v>
      </c>
      <c r="H630" s="4">
        <v>4343300</v>
      </c>
      <c r="I630" s="4"/>
    </row>
    <row r="631" spans="1:9" x14ac:dyDescent="0.25">
      <c r="A631" s="4">
        <v>10</v>
      </c>
      <c r="B631" s="4" t="s">
        <v>43</v>
      </c>
      <c r="C631" s="4" t="s">
        <v>44</v>
      </c>
      <c r="D631" s="4" t="s">
        <v>10</v>
      </c>
      <c r="E631" s="4" t="s">
        <v>13</v>
      </c>
      <c r="F631" s="4">
        <v>2007</v>
      </c>
      <c r="G631" s="4" t="s">
        <v>12</v>
      </c>
      <c r="H631" s="4">
        <v>4438100</v>
      </c>
      <c r="I631" s="4"/>
    </row>
    <row r="632" spans="1:9" x14ac:dyDescent="0.25">
      <c r="A632" s="4">
        <v>11</v>
      </c>
      <c r="B632" s="4" t="s">
        <v>43</v>
      </c>
      <c r="C632" s="4" t="s">
        <v>44</v>
      </c>
      <c r="D632" s="4" t="s">
        <v>10</v>
      </c>
      <c r="E632" s="4" t="s">
        <v>13</v>
      </c>
      <c r="F632" s="4">
        <v>2008</v>
      </c>
      <c r="G632" s="4" t="s">
        <v>12</v>
      </c>
      <c r="H632" s="4">
        <v>2717910</v>
      </c>
      <c r="I632" s="4"/>
    </row>
    <row r="633" spans="1:9" x14ac:dyDescent="0.25">
      <c r="A633" s="4">
        <v>12</v>
      </c>
      <c r="B633" s="4" t="s">
        <v>43</v>
      </c>
      <c r="C633" s="4" t="s">
        <v>44</v>
      </c>
      <c r="D633" s="4" t="s">
        <v>10</v>
      </c>
      <c r="E633" s="4" t="s">
        <v>13</v>
      </c>
      <c r="F633" s="4">
        <v>2009</v>
      </c>
      <c r="G633" s="4" t="s">
        <v>12</v>
      </c>
      <c r="H633" s="4">
        <v>3005320</v>
      </c>
      <c r="I633" s="4"/>
    </row>
    <row r="634" spans="1:9" x14ac:dyDescent="0.25">
      <c r="A634" s="4">
        <v>13</v>
      </c>
      <c r="B634" s="4" t="s">
        <v>43</v>
      </c>
      <c r="C634" s="4" t="s">
        <v>44</v>
      </c>
      <c r="D634" s="4" t="s">
        <v>10</v>
      </c>
      <c r="E634" s="4" t="s">
        <v>13</v>
      </c>
      <c r="F634" s="4">
        <v>2010</v>
      </c>
      <c r="G634" s="4" t="s">
        <v>12</v>
      </c>
      <c r="H634" s="4">
        <v>4548547</v>
      </c>
      <c r="I634" s="4"/>
    </row>
    <row r="635" spans="1:9" x14ac:dyDescent="0.25">
      <c r="A635" s="4">
        <v>14</v>
      </c>
      <c r="B635" s="4" t="s">
        <v>43</v>
      </c>
      <c r="C635" s="4" t="s">
        <v>44</v>
      </c>
      <c r="D635" s="4" t="s">
        <v>10</v>
      </c>
      <c r="E635" s="4" t="s">
        <v>13</v>
      </c>
      <c r="F635" s="4">
        <v>2011</v>
      </c>
      <c r="G635" s="4" t="s">
        <v>12</v>
      </c>
      <c r="H635" s="4">
        <v>3829885</v>
      </c>
      <c r="I635" s="4"/>
    </row>
    <row r="636" spans="1:9" x14ac:dyDescent="0.25">
      <c r="A636" s="4">
        <v>15</v>
      </c>
      <c r="B636" s="4" t="s">
        <v>43</v>
      </c>
      <c r="C636" s="4" t="s">
        <v>44</v>
      </c>
      <c r="D636" s="4" t="s">
        <v>10</v>
      </c>
      <c r="E636" s="4" t="s">
        <v>13</v>
      </c>
      <c r="F636" s="4">
        <v>2012</v>
      </c>
      <c r="G636" s="4" t="s">
        <v>12</v>
      </c>
      <c r="H636" s="4">
        <v>6020249</v>
      </c>
      <c r="I636" s="4"/>
    </row>
    <row r="637" spans="1:9" x14ac:dyDescent="0.25">
      <c r="A637" s="4">
        <v>16</v>
      </c>
      <c r="B637" s="4" t="s">
        <v>43</v>
      </c>
      <c r="C637" s="4" t="s">
        <v>44</v>
      </c>
      <c r="D637" s="4" t="s">
        <v>10</v>
      </c>
      <c r="E637" s="4" t="s">
        <v>13</v>
      </c>
      <c r="F637" s="4">
        <v>2013</v>
      </c>
      <c r="G637" s="4" t="s">
        <v>12</v>
      </c>
      <c r="H637" s="4">
        <v>4007486</v>
      </c>
      <c r="I637" s="4"/>
    </row>
    <row r="638" spans="1:9" x14ac:dyDescent="0.25">
      <c r="A638" s="4">
        <v>17</v>
      </c>
      <c r="B638" s="4" t="s">
        <v>43</v>
      </c>
      <c r="C638" s="4" t="s">
        <v>44</v>
      </c>
      <c r="D638" s="4" t="s">
        <v>10</v>
      </c>
      <c r="E638" s="4" t="s">
        <v>13</v>
      </c>
      <c r="F638" s="4">
        <v>2014</v>
      </c>
      <c r="G638" s="4" t="s">
        <v>12</v>
      </c>
      <c r="H638" s="4">
        <v>4527072</v>
      </c>
      <c r="I638" s="4"/>
    </row>
    <row r="639" spans="1:9" x14ac:dyDescent="0.25">
      <c r="A639" s="4">
        <v>18</v>
      </c>
      <c r="B639" s="4" t="s">
        <v>43</v>
      </c>
      <c r="C639" s="4" t="s">
        <v>44</v>
      </c>
      <c r="D639" s="4" t="s">
        <v>10</v>
      </c>
      <c r="E639" s="4" t="s">
        <v>13</v>
      </c>
      <c r="F639" s="4">
        <v>2015</v>
      </c>
      <c r="G639" s="4" t="s">
        <v>12</v>
      </c>
      <c r="H639" s="4">
        <v>4048680</v>
      </c>
      <c r="I639" s="4"/>
    </row>
    <row r="640" spans="1:9" x14ac:dyDescent="0.25">
      <c r="A640" s="4">
        <v>19</v>
      </c>
      <c r="B640" s="4" t="s">
        <v>43</v>
      </c>
      <c r="C640" s="4" t="s">
        <v>44</v>
      </c>
      <c r="D640" s="4" t="s">
        <v>10</v>
      </c>
      <c r="E640" s="4" t="s">
        <v>13</v>
      </c>
      <c r="F640" s="4">
        <v>2016</v>
      </c>
      <c r="G640" s="4" t="s">
        <v>12</v>
      </c>
      <c r="H640" s="4">
        <v>4227421</v>
      </c>
      <c r="I640" s="4"/>
    </row>
    <row r="641" spans="1:9" x14ac:dyDescent="0.25">
      <c r="A641" s="4">
        <v>20</v>
      </c>
      <c r="B641" s="4" t="s">
        <v>43</v>
      </c>
      <c r="C641" s="4" t="s">
        <v>44</v>
      </c>
      <c r="D641" s="4" t="s">
        <v>10</v>
      </c>
      <c r="E641" s="4" t="s">
        <v>13</v>
      </c>
      <c r="F641" s="4">
        <v>2017</v>
      </c>
      <c r="G641" s="4" t="s">
        <v>12</v>
      </c>
      <c r="H641" s="4">
        <v>5146874</v>
      </c>
      <c r="I641" s="4"/>
    </row>
    <row r="642" spans="1:9" x14ac:dyDescent="0.25">
      <c r="A642" s="4">
        <v>1</v>
      </c>
      <c r="B642" s="4" t="s">
        <v>45</v>
      </c>
      <c r="C642" s="4" t="s">
        <v>46</v>
      </c>
      <c r="D642" s="4" t="s">
        <v>10</v>
      </c>
      <c r="E642" s="4" t="s">
        <v>11</v>
      </c>
      <c r="F642" s="4">
        <v>1998</v>
      </c>
      <c r="G642" s="4" t="s">
        <v>12</v>
      </c>
      <c r="H642" s="4">
        <v>2279000</v>
      </c>
      <c r="I642" s="4"/>
    </row>
    <row r="643" spans="1:9" x14ac:dyDescent="0.25">
      <c r="A643" s="4">
        <v>2</v>
      </c>
      <c r="B643" s="4" t="s">
        <v>45</v>
      </c>
      <c r="C643" s="4" t="s">
        <v>46</v>
      </c>
      <c r="D643" s="4" t="s">
        <v>10</v>
      </c>
      <c r="E643" s="4" t="s">
        <v>11</v>
      </c>
      <c r="F643" s="4">
        <v>1999</v>
      </c>
      <c r="G643" s="4" t="s">
        <v>12</v>
      </c>
      <c r="H643" s="4">
        <v>2260000</v>
      </c>
      <c r="I643" s="4"/>
    </row>
    <row r="644" spans="1:9" x14ac:dyDescent="0.25">
      <c r="A644" s="4">
        <v>3</v>
      </c>
      <c r="B644" s="4" t="s">
        <v>45</v>
      </c>
      <c r="C644" s="4" t="s">
        <v>46</v>
      </c>
      <c r="D644" s="4" t="s">
        <v>10</v>
      </c>
      <c r="E644" s="4" t="s">
        <v>11</v>
      </c>
      <c r="F644" s="4">
        <v>2000</v>
      </c>
      <c r="G644" s="4" t="s">
        <v>12</v>
      </c>
      <c r="H644" s="4">
        <v>2880000</v>
      </c>
      <c r="I644" s="4"/>
    </row>
    <row r="645" spans="1:9" x14ac:dyDescent="0.25">
      <c r="A645" s="4">
        <v>4</v>
      </c>
      <c r="B645" s="4" t="s">
        <v>45</v>
      </c>
      <c r="C645" s="4" t="s">
        <v>46</v>
      </c>
      <c r="D645" s="4" t="s">
        <v>10</v>
      </c>
      <c r="E645" s="4" t="s">
        <v>11</v>
      </c>
      <c r="F645" s="4">
        <v>2001</v>
      </c>
      <c r="G645" s="4" t="s">
        <v>12</v>
      </c>
      <c r="H645" s="4">
        <v>2930000</v>
      </c>
      <c r="I645" s="4"/>
    </row>
    <row r="646" spans="1:9" x14ac:dyDescent="0.25">
      <c r="A646" s="4">
        <v>5</v>
      </c>
      <c r="B646" s="4" t="s">
        <v>45</v>
      </c>
      <c r="C646" s="4" t="s">
        <v>46</v>
      </c>
      <c r="D646" s="4" t="s">
        <v>10</v>
      </c>
      <c r="E646" s="4" t="s">
        <v>11</v>
      </c>
      <c r="F646" s="4">
        <v>2002</v>
      </c>
      <c r="G646" s="4" t="s">
        <v>12</v>
      </c>
      <c r="H646" s="4">
        <v>3370000</v>
      </c>
      <c r="I646" s="4"/>
    </row>
    <row r="647" spans="1:9" x14ac:dyDescent="0.25">
      <c r="A647" s="4">
        <v>6</v>
      </c>
      <c r="B647" s="4" t="s">
        <v>45</v>
      </c>
      <c r="C647" s="4" t="s">
        <v>46</v>
      </c>
      <c r="D647" s="4" t="s">
        <v>10</v>
      </c>
      <c r="E647" s="4" t="s">
        <v>11</v>
      </c>
      <c r="F647" s="4">
        <v>2003</v>
      </c>
      <c r="G647" s="4" t="s">
        <v>12</v>
      </c>
      <c r="H647" s="4">
        <v>3570000</v>
      </c>
      <c r="I647" s="4"/>
    </row>
    <row r="648" spans="1:9" x14ac:dyDescent="0.25">
      <c r="A648" s="4">
        <v>7</v>
      </c>
      <c r="B648" s="4" t="s">
        <v>45</v>
      </c>
      <c r="C648" s="4" t="s">
        <v>46</v>
      </c>
      <c r="D648" s="4" t="s">
        <v>10</v>
      </c>
      <c r="E648" s="4" t="s">
        <v>11</v>
      </c>
      <c r="F648" s="4">
        <v>2004</v>
      </c>
      <c r="G648" s="4" t="s">
        <v>12</v>
      </c>
      <c r="H648" s="4">
        <v>3460000</v>
      </c>
      <c r="I648" s="4"/>
    </row>
    <row r="649" spans="1:9" x14ac:dyDescent="0.25">
      <c r="A649" s="4">
        <v>8</v>
      </c>
      <c r="B649" s="4" t="s">
        <v>45</v>
      </c>
      <c r="C649" s="4" t="s">
        <v>46</v>
      </c>
      <c r="D649" s="4" t="s">
        <v>10</v>
      </c>
      <c r="E649" s="4" t="s">
        <v>11</v>
      </c>
      <c r="F649" s="4">
        <v>2005</v>
      </c>
      <c r="G649" s="4" t="s">
        <v>12</v>
      </c>
      <c r="H649" s="4">
        <v>3470000</v>
      </c>
      <c r="I649" s="4"/>
    </row>
    <row r="650" spans="1:9" x14ac:dyDescent="0.25">
      <c r="A650" s="4">
        <v>9</v>
      </c>
      <c r="B650" s="4" t="s">
        <v>45</v>
      </c>
      <c r="C650" s="4" t="s">
        <v>46</v>
      </c>
      <c r="D650" s="4" t="s">
        <v>10</v>
      </c>
      <c r="E650" s="4" t="s">
        <v>11</v>
      </c>
      <c r="F650" s="4">
        <v>2006</v>
      </c>
      <c r="G650" s="4" t="s">
        <v>12</v>
      </c>
      <c r="H650" s="4">
        <v>2980000</v>
      </c>
      <c r="I650" s="4"/>
    </row>
    <row r="651" spans="1:9" x14ac:dyDescent="0.25">
      <c r="A651" s="4">
        <v>10</v>
      </c>
      <c r="B651" s="4" t="s">
        <v>45</v>
      </c>
      <c r="C651" s="4" t="s">
        <v>46</v>
      </c>
      <c r="D651" s="4" t="s">
        <v>10</v>
      </c>
      <c r="E651" s="4" t="s">
        <v>11</v>
      </c>
      <c r="F651" s="4">
        <v>2007</v>
      </c>
      <c r="G651" s="4" t="s">
        <v>12</v>
      </c>
      <c r="H651" s="4">
        <v>3480000</v>
      </c>
      <c r="I651" s="4"/>
    </row>
    <row r="652" spans="1:9" x14ac:dyDescent="0.25">
      <c r="A652" s="4">
        <v>11</v>
      </c>
      <c r="B652" s="4" t="s">
        <v>45</v>
      </c>
      <c r="C652" s="4" t="s">
        <v>46</v>
      </c>
      <c r="D652" s="4" t="s">
        <v>10</v>
      </c>
      <c r="E652" s="4" t="s">
        <v>11</v>
      </c>
      <c r="F652" s="4">
        <v>2008</v>
      </c>
      <c r="G652" s="4" t="s">
        <v>12</v>
      </c>
      <c r="H652" s="4">
        <v>2709211</v>
      </c>
      <c r="I652" s="4"/>
    </row>
    <row r="653" spans="1:9" x14ac:dyDescent="0.25">
      <c r="A653" s="4">
        <v>12</v>
      </c>
      <c r="B653" s="4" t="s">
        <v>45</v>
      </c>
      <c r="C653" s="4" t="s">
        <v>46</v>
      </c>
      <c r="D653" s="4" t="s">
        <v>10</v>
      </c>
      <c r="E653" s="4" t="s">
        <v>11</v>
      </c>
      <c r="F653" s="4">
        <v>2009</v>
      </c>
      <c r="G653" s="4" t="s">
        <v>12</v>
      </c>
      <c r="H653" s="4">
        <v>2734550</v>
      </c>
      <c r="I653" s="4"/>
    </row>
    <row r="654" spans="1:9" x14ac:dyDescent="0.25">
      <c r="A654" s="4">
        <v>13</v>
      </c>
      <c r="B654" s="4" t="s">
        <v>45</v>
      </c>
      <c r="C654" s="4" t="s">
        <v>46</v>
      </c>
      <c r="D654" s="4" t="s">
        <v>10</v>
      </c>
      <c r="E654" s="4" t="s">
        <v>11</v>
      </c>
      <c r="F654" s="4">
        <v>2010</v>
      </c>
      <c r="G654" s="4" t="s">
        <v>12</v>
      </c>
      <c r="H654" s="4">
        <v>3800940</v>
      </c>
      <c r="I654" s="4"/>
    </row>
    <row r="655" spans="1:9" x14ac:dyDescent="0.25">
      <c r="A655" s="4">
        <v>14</v>
      </c>
      <c r="B655" s="4" t="s">
        <v>45</v>
      </c>
      <c r="C655" s="4" t="s">
        <v>46</v>
      </c>
      <c r="D655" s="4" t="s">
        <v>10</v>
      </c>
      <c r="E655" s="4" t="s">
        <v>11</v>
      </c>
      <c r="F655" s="4">
        <v>2011</v>
      </c>
      <c r="G655" s="4" t="s">
        <v>12</v>
      </c>
      <c r="H655" s="4">
        <v>3884000</v>
      </c>
      <c r="I655" s="4"/>
    </row>
    <row r="656" spans="1:9" x14ac:dyDescent="0.25">
      <c r="A656" s="4">
        <v>15</v>
      </c>
      <c r="B656" s="4" t="s">
        <v>45</v>
      </c>
      <c r="C656" s="4" t="s">
        <v>46</v>
      </c>
      <c r="D656" s="4" t="s">
        <v>10</v>
      </c>
      <c r="E656" s="4" t="s">
        <v>11</v>
      </c>
      <c r="F656" s="4">
        <v>2012</v>
      </c>
      <c r="G656" s="4" t="s">
        <v>12</v>
      </c>
      <c r="H656" s="4">
        <v>3642000</v>
      </c>
      <c r="I656" s="4"/>
    </row>
    <row r="657" spans="1:9" x14ac:dyDescent="0.25">
      <c r="A657" s="4">
        <v>16</v>
      </c>
      <c r="B657" s="4" t="s">
        <v>45</v>
      </c>
      <c r="C657" s="4" t="s">
        <v>46</v>
      </c>
      <c r="D657" s="4" t="s">
        <v>10</v>
      </c>
      <c r="E657" s="4" t="s">
        <v>11</v>
      </c>
      <c r="F657" s="4">
        <v>2013</v>
      </c>
      <c r="G657" s="4" t="s">
        <v>12</v>
      </c>
      <c r="H657" s="4">
        <v>3561000</v>
      </c>
      <c r="I657" s="4"/>
    </row>
    <row r="658" spans="1:9" x14ac:dyDescent="0.25">
      <c r="A658" s="4">
        <v>17</v>
      </c>
      <c r="B658" s="4" t="s">
        <v>45</v>
      </c>
      <c r="C658" s="4" t="s">
        <v>46</v>
      </c>
      <c r="D658" s="4" t="s">
        <v>10</v>
      </c>
      <c r="E658" s="4" t="s">
        <v>11</v>
      </c>
      <c r="F658" s="4">
        <v>2014</v>
      </c>
      <c r="G658" s="4" t="s">
        <v>12</v>
      </c>
      <c r="H658" s="4">
        <v>3716000</v>
      </c>
      <c r="I658" s="4"/>
    </row>
    <row r="659" spans="1:9" x14ac:dyDescent="0.25">
      <c r="A659" s="4">
        <v>18</v>
      </c>
      <c r="B659" s="4" t="s">
        <v>45</v>
      </c>
      <c r="C659" s="4" t="s">
        <v>46</v>
      </c>
      <c r="D659" s="4" t="s">
        <v>10</v>
      </c>
      <c r="E659" s="4" t="s">
        <v>11</v>
      </c>
      <c r="F659" s="4">
        <v>2015</v>
      </c>
      <c r="G659" s="4" t="s">
        <v>12</v>
      </c>
      <c r="H659" s="4">
        <v>3452000</v>
      </c>
      <c r="I659" s="4"/>
    </row>
    <row r="660" spans="1:9" x14ac:dyDescent="0.25">
      <c r="A660" s="4">
        <v>19</v>
      </c>
      <c r="B660" s="4" t="s">
        <v>45</v>
      </c>
      <c r="C660" s="4" t="s">
        <v>46</v>
      </c>
      <c r="D660" s="4" t="s">
        <v>10</v>
      </c>
      <c r="E660" s="4" t="s">
        <v>11</v>
      </c>
      <c r="F660" s="4">
        <v>2016</v>
      </c>
      <c r="G660" s="4" t="s">
        <v>12</v>
      </c>
      <c r="H660" s="4">
        <v>3747000</v>
      </c>
      <c r="I660" s="4"/>
    </row>
    <row r="661" spans="1:9" x14ac:dyDescent="0.25">
      <c r="A661" s="4">
        <v>20</v>
      </c>
      <c r="B661" s="4" t="s">
        <v>45</v>
      </c>
      <c r="C661" s="4" t="s">
        <v>46</v>
      </c>
      <c r="D661" s="4" t="s">
        <v>10</v>
      </c>
      <c r="E661" s="4" t="s">
        <v>11</v>
      </c>
      <c r="F661" s="4">
        <v>2017</v>
      </c>
      <c r="G661" s="4" t="s">
        <v>12</v>
      </c>
      <c r="H661" s="4">
        <v>3804000</v>
      </c>
      <c r="I661" s="4"/>
    </row>
    <row r="662" spans="1:9" x14ac:dyDescent="0.25">
      <c r="A662" s="4">
        <v>1</v>
      </c>
      <c r="B662" s="4" t="s">
        <v>45</v>
      </c>
      <c r="C662" s="4" t="s">
        <v>46</v>
      </c>
      <c r="D662" s="4" t="s">
        <v>10</v>
      </c>
      <c r="E662" s="4" t="s">
        <v>13</v>
      </c>
      <c r="F662" s="4">
        <v>1998</v>
      </c>
      <c r="G662" s="4" t="s">
        <v>12</v>
      </c>
      <c r="H662" s="4">
        <v>2600000</v>
      </c>
      <c r="I662" s="4"/>
    </row>
    <row r="663" spans="1:9" x14ac:dyDescent="0.25">
      <c r="A663" s="4">
        <v>2</v>
      </c>
      <c r="B663" s="4" t="s">
        <v>45</v>
      </c>
      <c r="C663" s="4" t="s">
        <v>46</v>
      </c>
      <c r="D663" s="4" t="s">
        <v>10</v>
      </c>
      <c r="E663" s="4" t="s">
        <v>13</v>
      </c>
      <c r="F663" s="4">
        <v>1999</v>
      </c>
      <c r="G663" s="4" t="s">
        <v>12</v>
      </c>
      <c r="H663" s="4">
        <v>2664000</v>
      </c>
      <c r="I663" s="4"/>
    </row>
    <row r="664" spans="1:9" x14ac:dyDescent="0.25">
      <c r="A664" s="4">
        <v>3</v>
      </c>
      <c r="B664" s="4" t="s">
        <v>45</v>
      </c>
      <c r="C664" s="4" t="s">
        <v>46</v>
      </c>
      <c r="D664" s="4" t="s">
        <v>10</v>
      </c>
      <c r="E664" s="4" t="s">
        <v>13</v>
      </c>
      <c r="F664" s="4">
        <v>2000</v>
      </c>
      <c r="G664" s="4" t="s">
        <v>12</v>
      </c>
      <c r="H664" s="4">
        <v>2620000</v>
      </c>
      <c r="I664" s="4"/>
    </row>
    <row r="665" spans="1:9" x14ac:dyDescent="0.25">
      <c r="A665" s="4">
        <v>4</v>
      </c>
      <c r="B665" s="4" t="s">
        <v>45</v>
      </c>
      <c r="C665" s="4" t="s">
        <v>46</v>
      </c>
      <c r="D665" s="4" t="s">
        <v>10</v>
      </c>
      <c r="E665" s="4" t="s">
        <v>13</v>
      </c>
      <c r="F665" s="4">
        <v>2001</v>
      </c>
      <c r="G665" s="4" t="s">
        <v>12</v>
      </c>
      <c r="H665" s="4">
        <v>2770000</v>
      </c>
      <c r="I665" s="4"/>
    </row>
    <row r="666" spans="1:9" x14ac:dyDescent="0.25">
      <c r="A666" s="4">
        <v>5</v>
      </c>
      <c r="B666" s="4" t="s">
        <v>45</v>
      </c>
      <c r="C666" s="4" t="s">
        <v>46</v>
      </c>
      <c r="D666" s="4" t="s">
        <v>10</v>
      </c>
      <c r="E666" s="4" t="s">
        <v>13</v>
      </c>
      <c r="F666" s="4">
        <v>2002</v>
      </c>
      <c r="G666" s="4" t="s">
        <v>12</v>
      </c>
      <c r="H666" s="4">
        <v>2745000</v>
      </c>
      <c r="I666" s="4"/>
    </row>
    <row r="667" spans="1:9" x14ac:dyDescent="0.25">
      <c r="A667" s="4">
        <v>6</v>
      </c>
      <c r="B667" s="4" t="s">
        <v>45</v>
      </c>
      <c r="C667" s="4" t="s">
        <v>46</v>
      </c>
      <c r="D667" s="4" t="s">
        <v>10</v>
      </c>
      <c r="E667" s="4" t="s">
        <v>13</v>
      </c>
      <c r="F667" s="4">
        <v>2003</v>
      </c>
      <c r="G667" s="4" t="s">
        <v>12</v>
      </c>
      <c r="H667" s="4">
        <v>2705000</v>
      </c>
      <c r="I667" s="4"/>
    </row>
    <row r="668" spans="1:9" x14ac:dyDescent="0.25">
      <c r="A668" s="4">
        <v>7</v>
      </c>
      <c r="B668" s="4" t="s">
        <v>45</v>
      </c>
      <c r="C668" s="4" t="s">
        <v>46</v>
      </c>
      <c r="D668" s="4" t="s">
        <v>10</v>
      </c>
      <c r="E668" s="4" t="s">
        <v>13</v>
      </c>
      <c r="F668" s="4">
        <v>2004</v>
      </c>
      <c r="G668" s="4" t="s">
        <v>12</v>
      </c>
      <c r="H668" s="4">
        <v>2660000</v>
      </c>
      <c r="I668" s="4"/>
    </row>
    <row r="669" spans="1:9" x14ac:dyDescent="0.25">
      <c r="A669" s="4">
        <v>8</v>
      </c>
      <c r="B669" s="4" t="s">
        <v>45</v>
      </c>
      <c r="C669" s="4" t="s">
        <v>46</v>
      </c>
      <c r="D669" s="4" t="s">
        <v>10</v>
      </c>
      <c r="E669" s="4" t="s">
        <v>13</v>
      </c>
      <c r="F669" s="4">
        <v>2005</v>
      </c>
      <c r="G669" s="4" t="s">
        <v>12</v>
      </c>
      <c r="H669" s="4">
        <v>2575000</v>
      </c>
      <c r="I669" s="4"/>
    </row>
    <row r="670" spans="1:9" x14ac:dyDescent="0.25">
      <c r="A670" s="4">
        <v>9</v>
      </c>
      <c r="B670" s="4" t="s">
        <v>45</v>
      </c>
      <c r="C670" s="4" t="s">
        <v>46</v>
      </c>
      <c r="D670" s="4" t="s">
        <v>10</v>
      </c>
      <c r="E670" s="4" t="s">
        <v>13</v>
      </c>
      <c r="F670" s="4">
        <v>2006</v>
      </c>
      <c r="G670" s="4" t="s">
        <v>12</v>
      </c>
      <c r="H670" s="4">
        <v>2890000</v>
      </c>
      <c r="I670" s="4"/>
    </row>
    <row r="671" spans="1:9" x14ac:dyDescent="0.25">
      <c r="A671" s="4">
        <v>10</v>
      </c>
      <c r="B671" s="4" t="s">
        <v>45</v>
      </c>
      <c r="C671" s="4" t="s">
        <v>46</v>
      </c>
      <c r="D671" s="4" t="s">
        <v>10</v>
      </c>
      <c r="E671" s="4" t="s">
        <v>13</v>
      </c>
      <c r="F671" s="4">
        <v>2007</v>
      </c>
      <c r="G671" s="4" t="s">
        <v>12</v>
      </c>
      <c r="H671" s="4">
        <v>2715000</v>
      </c>
      <c r="I671" s="4"/>
    </row>
    <row r="672" spans="1:9" x14ac:dyDescent="0.25">
      <c r="A672" s="4">
        <v>11</v>
      </c>
      <c r="B672" s="4" t="s">
        <v>45</v>
      </c>
      <c r="C672" s="4" t="s">
        <v>46</v>
      </c>
      <c r="D672" s="4" t="s">
        <v>10</v>
      </c>
      <c r="E672" s="4" t="s">
        <v>13</v>
      </c>
      <c r="F672" s="4">
        <v>2008</v>
      </c>
      <c r="G672" s="4" t="s">
        <v>12</v>
      </c>
      <c r="H672" s="4">
        <v>2885170</v>
      </c>
      <c r="I672" s="4"/>
    </row>
    <row r="673" spans="1:9" x14ac:dyDescent="0.25">
      <c r="A673" s="4">
        <v>12</v>
      </c>
      <c r="B673" s="4" t="s">
        <v>45</v>
      </c>
      <c r="C673" s="4" t="s">
        <v>46</v>
      </c>
      <c r="D673" s="4" t="s">
        <v>10</v>
      </c>
      <c r="E673" s="4" t="s">
        <v>13</v>
      </c>
      <c r="F673" s="4">
        <v>2009</v>
      </c>
      <c r="G673" s="4" t="s">
        <v>12</v>
      </c>
      <c r="H673" s="4">
        <v>2724981</v>
      </c>
      <c r="I673" s="4"/>
    </row>
    <row r="674" spans="1:9" x14ac:dyDescent="0.25">
      <c r="A674" s="4">
        <v>13</v>
      </c>
      <c r="B674" s="4" t="s">
        <v>45</v>
      </c>
      <c r="C674" s="4" t="s">
        <v>46</v>
      </c>
      <c r="D674" s="4" t="s">
        <v>10</v>
      </c>
      <c r="E674" s="4" t="s">
        <v>13</v>
      </c>
      <c r="F674" s="4">
        <v>2010</v>
      </c>
      <c r="G674" s="4" t="s">
        <v>12</v>
      </c>
      <c r="H674" s="4">
        <v>3295920</v>
      </c>
      <c r="I674" s="4"/>
    </row>
    <row r="675" spans="1:9" x14ac:dyDescent="0.25">
      <c r="A675" s="4">
        <v>14</v>
      </c>
      <c r="B675" s="4" t="s">
        <v>45</v>
      </c>
      <c r="C675" s="4" t="s">
        <v>46</v>
      </c>
      <c r="D675" s="4" t="s">
        <v>10</v>
      </c>
      <c r="E675" s="4" t="s">
        <v>13</v>
      </c>
      <c r="F675" s="4">
        <v>2011</v>
      </c>
      <c r="G675" s="4" t="s">
        <v>12</v>
      </c>
      <c r="H675" s="4">
        <v>3120000</v>
      </c>
      <c r="I675" s="4"/>
    </row>
    <row r="676" spans="1:9" x14ac:dyDescent="0.25">
      <c r="A676" s="4">
        <v>15</v>
      </c>
      <c r="B676" s="4" t="s">
        <v>45</v>
      </c>
      <c r="C676" s="4" t="s">
        <v>46</v>
      </c>
      <c r="D676" s="4" t="s">
        <v>10</v>
      </c>
      <c r="E676" s="4" t="s">
        <v>13</v>
      </c>
      <c r="F676" s="4">
        <v>2012</v>
      </c>
      <c r="G676" s="4" t="s">
        <v>12</v>
      </c>
      <c r="H676" s="4">
        <v>3279000</v>
      </c>
      <c r="I676" s="4"/>
    </row>
    <row r="677" spans="1:9" x14ac:dyDescent="0.25">
      <c r="A677" s="4">
        <v>16</v>
      </c>
      <c r="B677" s="4" t="s">
        <v>45</v>
      </c>
      <c r="C677" s="4" t="s">
        <v>46</v>
      </c>
      <c r="D677" s="4" t="s">
        <v>10</v>
      </c>
      <c r="E677" s="4" t="s">
        <v>13</v>
      </c>
      <c r="F677" s="4">
        <v>2013</v>
      </c>
      <c r="G677" s="4" t="s">
        <v>12</v>
      </c>
      <c r="H677" s="4">
        <v>3492000</v>
      </c>
      <c r="I677" s="4"/>
    </row>
    <row r="678" spans="1:9" x14ac:dyDescent="0.25">
      <c r="A678" s="4">
        <v>17</v>
      </c>
      <c r="B678" s="4" t="s">
        <v>45</v>
      </c>
      <c r="C678" s="4" t="s">
        <v>46</v>
      </c>
      <c r="D678" s="4" t="s">
        <v>10</v>
      </c>
      <c r="E678" s="4" t="s">
        <v>13</v>
      </c>
      <c r="F678" s="4">
        <v>2014</v>
      </c>
      <c r="G678" s="4" t="s">
        <v>12</v>
      </c>
      <c r="H678" s="4">
        <v>3635000</v>
      </c>
      <c r="I678" s="4"/>
    </row>
    <row r="679" spans="1:9" x14ac:dyDescent="0.25">
      <c r="A679" s="4">
        <v>18</v>
      </c>
      <c r="B679" s="4" t="s">
        <v>45</v>
      </c>
      <c r="C679" s="4" t="s">
        <v>46</v>
      </c>
      <c r="D679" s="4" t="s">
        <v>10</v>
      </c>
      <c r="E679" s="4" t="s">
        <v>13</v>
      </c>
      <c r="F679" s="4">
        <v>2015</v>
      </c>
      <c r="G679" s="4" t="s">
        <v>12</v>
      </c>
      <c r="H679" s="4">
        <v>2962000</v>
      </c>
      <c r="I679" s="4"/>
    </row>
    <row r="680" spans="1:9" x14ac:dyDescent="0.25">
      <c r="A680" s="4">
        <v>19</v>
      </c>
      <c r="B680" s="4" t="s">
        <v>45</v>
      </c>
      <c r="C680" s="4" t="s">
        <v>46</v>
      </c>
      <c r="D680" s="4" t="s">
        <v>10</v>
      </c>
      <c r="E680" s="4" t="s">
        <v>13</v>
      </c>
      <c r="F680" s="4">
        <v>2016</v>
      </c>
      <c r="G680" s="4" t="s">
        <v>12</v>
      </c>
      <c r="H680" s="4">
        <v>3000000</v>
      </c>
      <c r="I680" s="4"/>
    </row>
    <row r="681" spans="1:9" x14ac:dyDescent="0.25">
      <c r="A681" s="4">
        <v>20</v>
      </c>
      <c r="B681" s="4" t="s">
        <v>45</v>
      </c>
      <c r="C681" s="4" t="s">
        <v>46</v>
      </c>
      <c r="D681" s="4" t="s">
        <v>10</v>
      </c>
      <c r="E681" s="4" t="s">
        <v>13</v>
      </c>
      <c r="F681" s="4">
        <v>2017</v>
      </c>
      <c r="G681" s="4" t="s">
        <v>12</v>
      </c>
      <c r="H681" s="4">
        <v>2991000</v>
      </c>
      <c r="I681" s="4"/>
    </row>
    <row r="682" spans="1:9" x14ac:dyDescent="0.25">
      <c r="A682" s="4">
        <v>1</v>
      </c>
      <c r="B682" s="4" t="s">
        <v>47</v>
      </c>
      <c r="C682" s="4" t="s">
        <v>48</v>
      </c>
      <c r="D682" s="4" t="s">
        <v>10</v>
      </c>
      <c r="E682" s="4" t="s">
        <v>11</v>
      </c>
      <c r="F682" s="4">
        <v>1998</v>
      </c>
      <c r="G682" s="4" t="s">
        <v>12</v>
      </c>
      <c r="H682" s="4" t="s">
        <v>16</v>
      </c>
      <c r="I682" s="4"/>
    </row>
    <row r="683" spans="1:9" x14ac:dyDescent="0.25">
      <c r="A683" s="4">
        <v>2</v>
      </c>
      <c r="B683" s="4" t="s">
        <v>47</v>
      </c>
      <c r="C683" s="4" t="s">
        <v>48</v>
      </c>
      <c r="D683" s="4" t="s">
        <v>10</v>
      </c>
      <c r="E683" s="4" t="s">
        <v>11</v>
      </c>
      <c r="F683" s="4">
        <v>1999</v>
      </c>
      <c r="G683" s="4" t="s">
        <v>12</v>
      </c>
      <c r="H683" s="4" t="s">
        <v>16</v>
      </c>
      <c r="I683" s="4"/>
    </row>
    <row r="684" spans="1:9" x14ac:dyDescent="0.25">
      <c r="A684" s="4">
        <v>3</v>
      </c>
      <c r="B684" s="4" t="s">
        <v>47</v>
      </c>
      <c r="C684" s="4" t="s">
        <v>48</v>
      </c>
      <c r="D684" s="4" t="s">
        <v>10</v>
      </c>
      <c r="E684" s="4" t="s">
        <v>11</v>
      </c>
      <c r="F684" s="4">
        <v>2000</v>
      </c>
      <c r="G684" s="4" t="s">
        <v>12</v>
      </c>
      <c r="H684" s="4">
        <v>121660</v>
      </c>
      <c r="I684" s="4"/>
    </row>
    <row r="685" spans="1:9" x14ac:dyDescent="0.25">
      <c r="A685" s="4">
        <v>4</v>
      </c>
      <c r="B685" s="4" t="s">
        <v>47</v>
      </c>
      <c r="C685" s="4" t="s">
        <v>48</v>
      </c>
      <c r="D685" s="4" t="s">
        <v>10</v>
      </c>
      <c r="E685" s="4" t="s">
        <v>11</v>
      </c>
      <c r="F685" s="4">
        <v>2001</v>
      </c>
      <c r="G685" s="4" t="s">
        <v>12</v>
      </c>
      <c r="H685" s="4">
        <v>116625</v>
      </c>
      <c r="I685" s="4"/>
    </row>
    <row r="686" spans="1:9" x14ac:dyDescent="0.25">
      <c r="A686" s="4">
        <v>5</v>
      </c>
      <c r="B686" s="4" t="s">
        <v>47</v>
      </c>
      <c r="C686" s="4" t="s">
        <v>48</v>
      </c>
      <c r="D686" s="4" t="s">
        <v>10</v>
      </c>
      <c r="E686" s="4" t="s">
        <v>11</v>
      </c>
      <c r="F686" s="4">
        <v>2002</v>
      </c>
      <c r="G686" s="4" t="s">
        <v>12</v>
      </c>
      <c r="H686" s="4">
        <v>126300</v>
      </c>
      <c r="I686" s="4"/>
    </row>
    <row r="687" spans="1:9" x14ac:dyDescent="0.25">
      <c r="A687" s="4">
        <v>6</v>
      </c>
      <c r="B687" s="4" t="s">
        <v>47</v>
      </c>
      <c r="C687" s="4" t="s">
        <v>48</v>
      </c>
      <c r="D687" s="4" t="s">
        <v>10</v>
      </c>
      <c r="E687" s="4" t="s">
        <v>11</v>
      </c>
      <c r="F687" s="4">
        <v>2003</v>
      </c>
      <c r="G687" s="4" t="s">
        <v>12</v>
      </c>
      <c r="H687" s="4">
        <v>146075</v>
      </c>
      <c r="I687" s="4"/>
    </row>
    <row r="688" spans="1:9" x14ac:dyDescent="0.25">
      <c r="A688" s="4">
        <v>7</v>
      </c>
      <c r="B688" s="4" t="s">
        <v>47</v>
      </c>
      <c r="C688" s="4" t="s">
        <v>48</v>
      </c>
      <c r="D688" s="4" t="s">
        <v>10</v>
      </c>
      <c r="E688" s="4" t="s">
        <v>11</v>
      </c>
      <c r="F688" s="4">
        <v>2004</v>
      </c>
      <c r="G688" s="4" t="s">
        <v>12</v>
      </c>
      <c r="H688" s="4">
        <v>156151</v>
      </c>
      <c r="I688" s="4"/>
    </row>
    <row r="689" spans="1:9" x14ac:dyDescent="0.25">
      <c r="A689" s="4">
        <v>8</v>
      </c>
      <c r="B689" s="4" t="s">
        <v>47</v>
      </c>
      <c r="C689" s="4" t="s">
        <v>48</v>
      </c>
      <c r="D689" s="4" t="s">
        <v>10</v>
      </c>
      <c r="E689" s="4" t="s">
        <v>11</v>
      </c>
      <c r="F689" s="4">
        <v>2005</v>
      </c>
      <c r="G689" s="4" t="s">
        <v>12</v>
      </c>
      <c r="H689" s="4">
        <v>168519</v>
      </c>
      <c r="I689" s="4"/>
    </row>
    <row r="690" spans="1:9" x14ac:dyDescent="0.25">
      <c r="A690" s="4">
        <v>9</v>
      </c>
      <c r="B690" s="4" t="s">
        <v>47</v>
      </c>
      <c r="C690" s="4" t="s">
        <v>48</v>
      </c>
      <c r="D690" s="4" t="s">
        <v>10</v>
      </c>
      <c r="E690" s="4" t="s">
        <v>11</v>
      </c>
      <c r="F690" s="4">
        <v>2006</v>
      </c>
      <c r="G690" s="4" t="s">
        <v>12</v>
      </c>
      <c r="H690" s="4">
        <v>192619</v>
      </c>
      <c r="I690" s="4"/>
    </row>
    <row r="691" spans="1:9" x14ac:dyDescent="0.25">
      <c r="A691" s="4">
        <v>10</v>
      </c>
      <c r="B691" s="4" t="s">
        <v>47</v>
      </c>
      <c r="C691" s="4" t="s">
        <v>48</v>
      </c>
      <c r="D691" s="4" t="s">
        <v>10</v>
      </c>
      <c r="E691" s="4" t="s">
        <v>11</v>
      </c>
      <c r="F691" s="4">
        <v>2007</v>
      </c>
      <c r="G691" s="4" t="s">
        <v>12</v>
      </c>
      <c r="H691" s="4">
        <v>205995</v>
      </c>
      <c r="I691" s="4"/>
    </row>
    <row r="692" spans="1:9" x14ac:dyDescent="0.25">
      <c r="A692" s="4">
        <v>11</v>
      </c>
      <c r="B692" s="4" t="s">
        <v>47</v>
      </c>
      <c r="C692" s="4" t="s">
        <v>48</v>
      </c>
      <c r="D692" s="4" t="s">
        <v>10</v>
      </c>
      <c r="E692" s="4" t="s">
        <v>11</v>
      </c>
      <c r="F692" s="4">
        <v>2008</v>
      </c>
      <c r="G692" s="4" t="s">
        <v>12</v>
      </c>
      <c r="H692" s="4">
        <v>203125</v>
      </c>
      <c r="I692" s="4"/>
    </row>
    <row r="693" spans="1:9" x14ac:dyDescent="0.25">
      <c r="A693" s="4">
        <v>12</v>
      </c>
      <c r="B693" s="4" t="s">
        <v>47</v>
      </c>
      <c r="C693" s="4" t="s">
        <v>48</v>
      </c>
      <c r="D693" s="4" t="s">
        <v>10</v>
      </c>
      <c r="E693" s="4" t="s">
        <v>11</v>
      </c>
      <c r="F693" s="4">
        <v>2009</v>
      </c>
      <c r="G693" s="4" t="s">
        <v>12</v>
      </c>
      <c r="H693" s="4">
        <v>224802</v>
      </c>
      <c r="I693" s="4"/>
    </row>
    <row r="694" spans="1:9" x14ac:dyDescent="0.25">
      <c r="A694" s="4">
        <v>13</v>
      </c>
      <c r="B694" s="4" t="s">
        <v>47</v>
      </c>
      <c r="C694" s="4" t="s">
        <v>48</v>
      </c>
      <c r="D694" s="4" t="s">
        <v>10</v>
      </c>
      <c r="E694" s="4" t="s">
        <v>11</v>
      </c>
      <c r="F694" s="4">
        <v>2010</v>
      </c>
      <c r="G694" s="4" t="s">
        <v>12</v>
      </c>
      <c r="H694" s="4">
        <v>364468</v>
      </c>
      <c r="I694" s="4"/>
    </row>
    <row r="695" spans="1:9" x14ac:dyDescent="0.25">
      <c r="A695" s="4">
        <v>14</v>
      </c>
      <c r="B695" s="4" t="s">
        <v>47</v>
      </c>
      <c r="C695" s="4" t="s">
        <v>48</v>
      </c>
      <c r="D695" s="4" t="s">
        <v>10</v>
      </c>
      <c r="E695" s="4" t="s">
        <v>11</v>
      </c>
      <c r="F695" s="4">
        <v>2011</v>
      </c>
      <c r="G695" s="4" t="s">
        <v>12</v>
      </c>
      <c r="H695" s="4">
        <v>269782</v>
      </c>
      <c r="I695" s="4"/>
    </row>
    <row r="696" spans="1:9" x14ac:dyDescent="0.25">
      <c r="A696" s="4">
        <v>15</v>
      </c>
      <c r="B696" s="4" t="s">
        <v>47</v>
      </c>
      <c r="C696" s="4" t="s">
        <v>48</v>
      </c>
      <c r="D696" s="4" t="s">
        <v>10</v>
      </c>
      <c r="E696" s="4" t="s">
        <v>11</v>
      </c>
      <c r="F696" s="4">
        <v>2012</v>
      </c>
      <c r="G696" s="4" t="s">
        <v>12</v>
      </c>
      <c r="H696" s="4">
        <v>228490</v>
      </c>
      <c r="I696" s="4"/>
    </row>
    <row r="697" spans="1:9" x14ac:dyDescent="0.25">
      <c r="A697" s="4">
        <v>16</v>
      </c>
      <c r="B697" s="4" t="s">
        <v>47</v>
      </c>
      <c r="C697" s="4" t="s">
        <v>48</v>
      </c>
      <c r="D697" s="4" t="s">
        <v>10</v>
      </c>
      <c r="E697" s="4" t="s">
        <v>11</v>
      </c>
      <c r="F697" s="4">
        <v>2013</v>
      </c>
      <c r="G697" s="4" t="s">
        <v>12</v>
      </c>
      <c r="H697" s="4">
        <v>163358</v>
      </c>
      <c r="I697" s="4"/>
    </row>
    <row r="698" spans="1:9" x14ac:dyDescent="0.25">
      <c r="A698" s="4">
        <v>17</v>
      </c>
      <c r="B698" s="4" t="s">
        <v>47</v>
      </c>
      <c r="C698" s="4" t="s">
        <v>48</v>
      </c>
      <c r="D698" s="4" t="s">
        <v>10</v>
      </c>
      <c r="E698" s="4" t="s">
        <v>11</v>
      </c>
      <c r="F698" s="4">
        <v>2014</v>
      </c>
      <c r="G698" s="4" t="s">
        <v>12</v>
      </c>
      <c r="H698" s="4">
        <v>174457</v>
      </c>
      <c r="I698" s="4"/>
    </row>
    <row r="699" spans="1:9" x14ac:dyDescent="0.25">
      <c r="A699" s="4">
        <v>18</v>
      </c>
      <c r="B699" s="4" t="s">
        <v>47</v>
      </c>
      <c r="C699" s="4" t="s">
        <v>48</v>
      </c>
      <c r="D699" s="4" t="s">
        <v>10</v>
      </c>
      <c r="E699" s="4" t="s">
        <v>11</v>
      </c>
      <c r="F699" s="4">
        <v>2015</v>
      </c>
      <c r="G699" s="4" t="s">
        <v>12</v>
      </c>
      <c r="H699" s="4">
        <v>184072</v>
      </c>
      <c r="I699" s="4"/>
    </row>
    <row r="700" spans="1:9" x14ac:dyDescent="0.25">
      <c r="A700" s="4">
        <v>19</v>
      </c>
      <c r="B700" s="4" t="s">
        <v>47</v>
      </c>
      <c r="C700" s="4" t="s">
        <v>48</v>
      </c>
      <c r="D700" s="4" t="s">
        <v>10</v>
      </c>
      <c r="E700" s="4" t="s">
        <v>11</v>
      </c>
      <c r="F700" s="4">
        <v>2016</v>
      </c>
      <c r="G700" s="4" t="s">
        <v>12</v>
      </c>
      <c r="H700" s="4">
        <v>161302</v>
      </c>
      <c r="I700" s="4"/>
    </row>
    <row r="701" spans="1:9" x14ac:dyDescent="0.25">
      <c r="A701" s="4">
        <v>20</v>
      </c>
      <c r="B701" s="4" t="s">
        <v>47</v>
      </c>
      <c r="C701" s="4" t="s">
        <v>48</v>
      </c>
      <c r="D701" s="4" t="s">
        <v>10</v>
      </c>
      <c r="E701" s="4" t="s">
        <v>11</v>
      </c>
      <c r="F701" s="4">
        <v>2017</v>
      </c>
      <c r="G701" s="4" t="s">
        <v>12</v>
      </c>
      <c r="H701" s="4">
        <v>214120</v>
      </c>
      <c r="I701" s="4"/>
    </row>
    <row r="702" spans="1:9" x14ac:dyDescent="0.25">
      <c r="A702" s="4">
        <v>1</v>
      </c>
      <c r="B702" s="4" t="s">
        <v>47</v>
      </c>
      <c r="C702" s="4" t="s">
        <v>48</v>
      </c>
      <c r="D702" s="4" t="s">
        <v>10</v>
      </c>
      <c r="E702" s="4" t="s">
        <v>13</v>
      </c>
      <c r="F702" s="4">
        <v>1998</v>
      </c>
      <c r="G702" s="4" t="s">
        <v>12</v>
      </c>
      <c r="H702" s="4" t="s">
        <v>16</v>
      </c>
      <c r="I702" s="4"/>
    </row>
    <row r="703" spans="1:9" x14ac:dyDescent="0.25">
      <c r="A703" s="4">
        <v>2</v>
      </c>
      <c r="B703" s="4" t="s">
        <v>47</v>
      </c>
      <c r="C703" s="4" t="s">
        <v>48</v>
      </c>
      <c r="D703" s="4" t="s">
        <v>10</v>
      </c>
      <c r="E703" s="4" t="s">
        <v>13</v>
      </c>
      <c r="F703" s="4">
        <v>1999</v>
      </c>
      <c r="G703" s="4" t="s">
        <v>12</v>
      </c>
      <c r="H703" s="4" t="s">
        <v>16</v>
      </c>
      <c r="I703" s="4"/>
    </row>
    <row r="704" spans="1:9" x14ac:dyDescent="0.25">
      <c r="A704" s="4">
        <v>3</v>
      </c>
      <c r="B704" s="4" t="s">
        <v>47</v>
      </c>
      <c r="C704" s="4" t="s">
        <v>48</v>
      </c>
      <c r="D704" s="4" t="s">
        <v>10</v>
      </c>
      <c r="E704" s="4" t="s">
        <v>13</v>
      </c>
      <c r="F704" s="4">
        <v>2000</v>
      </c>
      <c r="G704" s="4" t="s">
        <v>12</v>
      </c>
      <c r="H704" s="4">
        <v>132181</v>
      </c>
      <c r="I704" s="4"/>
    </row>
    <row r="705" spans="1:9" x14ac:dyDescent="0.25">
      <c r="A705" s="4">
        <v>4</v>
      </c>
      <c r="B705" s="4" t="s">
        <v>47</v>
      </c>
      <c r="C705" s="4" t="s">
        <v>48</v>
      </c>
      <c r="D705" s="4" t="s">
        <v>10</v>
      </c>
      <c r="E705" s="4" t="s">
        <v>13</v>
      </c>
      <c r="F705" s="4">
        <v>2001</v>
      </c>
      <c r="G705" s="4" t="s">
        <v>12</v>
      </c>
      <c r="H705" s="4">
        <v>145723</v>
      </c>
      <c r="I705" s="4"/>
    </row>
    <row r="706" spans="1:9" x14ac:dyDescent="0.25">
      <c r="A706" s="4">
        <v>5</v>
      </c>
      <c r="B706" s="4" t="s">
        <v>47</v>
      </c>
      <c r="C706" s="4" t="s">
        <v>48</v>
      </c>
      <c r="D706" s="4" t="s">
        <v>10</v>
      </c>
      <c r="E706" s="4" t="s">
        <v>13</v>
      </c>
      <c r="F706" s="4">
        <v>2002</v>
      </c>
      <c r="G706" s="4" t="s">
        <v>12</v>
      </c>
      <c r="H706" s="4">
        <v>127760</v>
      </c>
      <c r="I706" s="4"/>
    </row>
    <row r="707" spans="1:9" x14ac:dyDescent="0.25">
      <c r="A707" s="4">
        <v>6</v>
      </c>
      <c r="B707" s="4" t="s">
        <v>47</v>
      </c>
      <c r="C707" s="4" t="s">
        <v>48</v>
      </c>
      <c r="D707" s="4" t="s">
        <v>10</v>
      </c>
      <c r="E707" s="4" t="s">
        <v>13</v>
      </c>
      <c r="F707" s="4">
        <v>2003</v>
      </c>
      <c r="G707" s="4" t="s">
        <v>12</v>
      </c>
      <c r="H707" s="4">
        <v>120607</v>
      </c>
      <c r="I707" s="4"/>
    </row>
    <row r="708" spans="1:9" x14ac:dyDescent="0.25">
      <c r="A708" s="4">
        <v>7</v>
      </c>
      <c r="B708" s="4" t="s">
        <v>47</v>
      </c>
      <c r="C708" s="4" t="s">
        <v>48</v>
      </c>
      <c r="D708" s="4" t="s">
        <v>10</v>
      </c>
      <c r="E708" s="4" t="s">
        <v>13</v>
      </c>
      <c r="F708" s="4">
        <v>2004</v>
      </c>
      <c r="G708" s="4" t="s">
        <v>12</v>
      </c>
      <c r="H708" s="4">
        <v>100529</v>
      </c>
      <c r="I708" s="4"/>
    </row>
    <row r="709" spans="1:9" x14ac:dyDescent="0.25">
      <c r="A709" s="4">
        <v>8</v>
      </c>
      <c r="B709" s="4" t="s">
        <v>47</v>
      </c>
      <c r="C709" s="4" t="s">
        <v>48</v>
      </c>
      <c r="D709" s="4" t="s">
        <v>10</v>
      </c>
      <c r="E709" s="4" t="s">
        <v>13</v>
      </c>
      <c r="F709" s="4">
        <v>2005</v>
      </c>
      <c r="G709" s="4" t="s">
        <v>12</v>
      </c>
      <c r="H709" s="4">
        <v>108933</v>
      </c>
      <c r="I709" s="4"/>
    </row>
    <row r="710" spans="1:9" x14ac:dyDescent="0.25">
      <c r="A710" s="4">
        <v>9</v>
      </c>
      <c r="B710" s="4" t="s">
        <v>47</v>
      </c>
      <c r="C710" s="4" t="s">
        <v>48</v>
      </c>
      <c r="D710" s="4" t="s">
        <v>10</v>
      </c>
      <c r="E710" s="4" t="s">
        <v>13</v>
      </c>
      <c r="F710" s="4">
        <v>2006</v>
      </c>
      <c r="G710" s="4" t="s">
        <v>12</v>
      </c>
      <c r="H710" s="4">
        <v>124435</v>
      </c>
      <c r="I710" s="4"/>
    </row>
    <row r="711" spans="1:9" x14ac:dyDescent="0.25">
      <c r="A711" s="4">
        <v>10</v>
      </c>
      <c r="B711" s="4" t="s">
        <v>47</v>
      </c>
      <c r="C711" s="4" t="s">
        <v>48</v>
      </c>
      <c r="D711" s="4" t="s">
        <v>10</v>
      </c>
      <c r="E711" s="4" t="s">
        <v>13</v>
      </c>
      <c r="F711" s="4">
        <v>2007</v>
      </c>
      <c r="G711" s="4" t="s">
        <v>12</v>
      </c>
      <c r="H711" s="4">
        <v>153458</v>
      </c>
      <c r="I711" s="4"/>
    </row>
    <row r="712" spans="1:9" x14ac:dyDescent="0.25">
      <c r="A712" s="4">
        <v>11</v>
      </c>
      <c r="B712" s="4" t="s">
        <v>47</v>
      </c>
      <c r="C712" s="4" t="s">
        <v>48</v>
      </c>
      <c r="D712" s="4" t="s">
        <v>10</v>
      </c>
      <c r="E712" s="4" t="s">
        <v>13</v>
      </c>
      <c r="F712" s="4">
        <v>2008</v>
      </c>
      <c r="G712" s="4" t="s">
        <v>12</v>
      </c>
      <c r="H712" s="4">
        <v>151551</v>
      </c>
      <c r="I712" s="4"/>
    </row>
    <row r="713" spans="1:9" x14ac:dyDescent="0.25">
      <c r="A713" s="4">
        <v>12</v>
      </c>
      <c r="B713" s="4" t="s">
        <v>47</v>
      </c>
      <c r="C713" s="4" t="s">
        <v>48</v>
      </c>
      <c r="D713" s="4" t="s">
        <v>10</v>
      </c>
      <c r="E713" s="4" t="s">
        <v>13</v>
      </c>
      <c r="F713" s="4">
        <v>2009</v>
      </c>
      <c r="G713" s="4" t="s">
        <v>12</v>
      </c>
      <c r="H713" s="4">
        <v>132340</v>
      </c>
      <c r="I713" s="4"/>
    </row>
    <row r="714" spans="1:9" x14ac:dyDescent="0.25">
      <c r="A714" s="4">
        <v>13</v>
      </c>
      <c r="B714" s="4" t="s">
        <v>47</v>
      </c>
      <c r="C714" s="4" t="s">
        <v>48</v>
      </c>
      <c r="D714" s="4" t="s">
        <v>10</v>
      </c>
      <c r="E714" s="4" t="s">
        <v>13</v>
      </c>
      <c r="F714" s="4">
        <v>2010</v>
      </c>
      <c r="G714" s="4" t="s">
        <v>12</v>
      </c>
      <c r="H714" s="4">
        <v>137701</v>
      </c>
      <c r="I714" s="4"/>
    </row>
    <row r="715" spans="1:9" x14ac:dyDescent="0.25">
      <c r="A715" s="4">
        <v>14</v>
      </c>
      <c r="B715" s="4" t="s">
        <v>47</v>
      </c>
      <c r="C715" s="4" t="s">
        <v>48</v>
      </c>
      <c r="D715" s="4" t="s">
        <v>10</v>
      </c>
      <c r="E715" s="4" t="s">
        <v>13</v>
      </c>
      <c r="F715" s="4">
        <v>2011</v>
      </c>
      <c r="G715" s="4" t="s">
        <v>12</v>
      </c>
      <c r="H715" s="4">
        <v>168257</v>
      </c>
      <c r="I715" s="4"/>
    </row>
    <row r="716" spans="1:9" x14ac:dyDescent="0.25">
      <c r="A716" s="4">
        <v>15</v>
      </c>
      <c r="B716" s="4" t="s">
        <v>47</v>
      </c>
      <c r="C716" s="4" t="s">
        <v>48</v>
      </c>
      <c r="D716" s="4" t="s">
        <v>10</v>
      </c>
      <c r="E716" s="4" t="s">
        <v>13</v>
      </c>
      <c r="F716" s="4">
        <v>2012</v>
      </c>
      <c r="G716" s="4" t="s">
        <v>12</v>
      </c>
      <c r="H716" s="4">
        <v>165425</v>
      </c>
      <c r="I716" s="4"/>
    </row>
    <row r="717" spans="1:9" x14ac:dyDescent="0.25">
      <c r="A717" s="4">
        <v>16</v>
      </c>
      <c r="B717" s="4" t="s">
        <v>47</v>
      </c>
      <c r="C717" s="4" t="s">
        <v>48</v>
      </c>
      <c r="D717" s="4" t="s">
        <v>10</v>
      </c>
      <c r="E717" s="4" t="s">
        <v>13</v>
      </c>
      <c r="F717" s="4">
        <v>2013</v>
      </c>
      <c r="G717" s="4" t="s">
        <v>12</v>
      </c>
      <c r="H717" s="4">
        <v>139352</v>
      </c>
      <c r="I717" s="4"/>
    </row>
    <row r="718" spans="1:9" x14ac:dyDescent="0.25">
      <c r="A718" s="4">
        <v>17</v>
      </c>
      <c r="B718" s="4" t="s">
        <v>47</v>
      </c>
      <c r="C718" s="4" t="s">
        <v>48</v>
      </c>
      <c r="D718" s="4" t="s">
        <v>10</v>
      </c>
      <c r="E718" s="4" t="s">
        <v>13</v>
      </c>
      <c r="F718" s="4">
        <v>2014</v>
      </c>
      <c r="G718" s="4" t="s">
        <v>12</v>
      </c>
      <c r="H718" s="4">
        <v>170300</v>
      </c>
      <c r="I718" s="4"/>
    </row>
    <row r="719" spans="1:9" x14ac:dyDescent="0.25">
      <c r="A719" s="4">
        <v>18</v>
      </c>
      <c r="B719" s="4" t="s">
        <v>47</v>
      </c>
      <c r="C719" s="4" t="s">
        <v>48</v>
      </c>
      <c r="D719" s="4" t="s">
        <v>10</v>
      </c>
      <c r="E719" s="4" t="s">
        <v>13</v>
      </c>
      <c r="F719" s="4">
        <v>2015</v>
      </c>
      <c r="G719" s="4" t="s">
        <v>12</v>
      </c>
      <c r="H719" s="4">
        <v>188317</v>
      </c>
      <c r="I719" s="4"/>
    </row>
    <row r="720" spans="1:9" x14ac:dyDescent="0.25">
      <c r="A720" s="4">
        <v>19</v>
      </c>
      <c r="B720" s="4" t="s">
        <v>47</v>
      </c>
      <c r="C720" s="4" t="s">
        <v>48</v>
      </c>
      <c r="D720" s="4" t="s">
        <v>10</v>
      </c>
      <c r="E720" s="4" t="s">
        <v>13</v>
      </c>
      <c r="F720" s="4">
        <v>2016</v>
      </c>
      <c r="G720" s="4" t="s">
        <v>12</v>
      </c>
      <c r="H720" s="4">
        <v>163410</v>
      </c>
      <c r="I720" s="4"/>
    </row>
    <row r="721" spans="1:9" x14ac:dyDescent="0.25">
      <c r="A721" s="4">
        <v>20</v>
      </c>
      <c r="B721" s="4" t="s">
        <v>47</v>
      </c>
      <c r="C721" s="4" t="s">
        <v>48</v>
      </c>
      <c r="D721" s="4" t="s">
        <v>10</v>
      </c>
      <c r="E721" s="4" t="s">
        <v>13</v>
      </c>
      <c r="F721" s="4">
        <v>2017</v>
      </c>
      <c r="G721" s="4" t="s">
        <v>12</v>
      </c>
      <c r="H721" s="4">
        <v>153640</v>
      </c>
      <c r="I721" s="4"/>
    </row>
    <row r="722" spans="1:9" x14ac:dyDescent="0.25">
      <c r="A722" s="4">
        <v>1</v>
      </c>
      <c r="B722" s="4" t="s">
        <v>49</v>
      </c>
      <c r="C722" s="4" t="s">
        <v>50</v>
      </c>
      <c r="D722" s="4" t="s">
        <v>10</v>
      </c>
      <c r="E722" s="4" t="s">
        <v>11</v>
      </c>
      <c r="F722" s="4">
        <v>1998</v>
      </c>
      <c r="G722" s="4" t="s">
        <v>12</v>
      </c>
      <c r="H722" s="4">
        <v>0</v>
      </c>
      <c r="I722" s="4"/>
    </row>
    <row r="723" spans="1:9" x14ac:dyDescent="0.25">
      <c r="A723" s="4">
        <v>2</v>
      </c>
      <c r="B723" s="4" t="s">
        <v>49</v>
      </c>
      <c r="C723" s="4" t="s">
        <v>50</v>
      </c>
      <c r="D723" s="4" t="s">
        <v>10</v>
      </c>
      <c r="E723" s="4" t="s">
        <v>11</v>
      </c>
      <c r="F723" s="4">
        <v>1999</v>
      </c>
      <c r="G723" s="4" t="s">
        <v>12</v>
      </c>
      <c r="H723" s="4">
        <v>0</v>
      </c>
      <c r="I723" s="4"/>
    </row>
    <row r="724" spans="1:9" x14ac:dyDescent="0.25">
      <c r="A724" s="4">
        <v>3</v>
      </c>
      <c r="B724" s="4" t="s">
        <v>49</v>
      </c>
      <c r="C724" s="4" t="s">
        <v>50</v>
      </c>
      <c r="D724" s="4" t="s">
        <v>10</v>
      </c>
      <c r="E724" s="4" t="s">
        <v>11</v>
      </c>
      <c r="F724" s="4">
        <v>2000</v>
      </c>
      <c r="G724" s="4" t="s">
        <v>12</v>
      </c>
      <c r="H724" s="4">
        <v>0</v>
      </c>
      <c r="I724" s="4"/>
    </row>
    <row r="725" spans="1:9" x14ac:dyDescent="0.25">
      <c r="A725" s="4">
        <v>4</v>
      </c>
      <c r="B725" s="4" t="s">
        <v>49</v>
      </c>
      <c r="C725" s="4" t="s">
        <v>50</v>
      </c>
      <c r="D725" s="4" t="s">
        <v>10</v>
      </c>
      <c r="E725" s="4" t="s">
        <v>11</v>
      </c>
      <c r="F725" s="4">
        <v>2001</v>
      </c>
      <c r="G725" s="4" t="s">
        <v>12</v>
      </c>
      <c r="H725" s="4">
        <v>0</v>
      </c>
      <c r="I725" s="4"/>
    </row>
    <row r="726" spans="1:9" x14ac:dyDescent="0.25">
      <c r="A726" s="4">
        <v>5</v>
      </c>
      <c r="B726" s="4" t="s">
        <v>49</v>
      </c>
      <c r="C726" s="4" t="s">
        <v>50</v>
      </c>
      <c r="D726" s="4" t="s">
        <v>10</v>
      </c>
      <c r="E726" s="4" t="s">
        <v>11</v>
      </c>
      <c r="F726" s="4">
        <v>2002</v>
      </c>
      <c r="G726" s="4" t="s">
        <v>12</v>
      </c>
      <c r="H726" s="4">
        <v>0</v>
      </c>
      <c r="I726" s="4"/>
    </row>
    <row r="727" spans="1:9" x14ac:dyDescent="0.25">
      <c r="A727" s="4">
        <v>6</v>
      </c>
      <c r="B727" s="4" t="s">
        <v>49</v>
      </c>
      <c r="C727" s="4" t="s">
        <v>50</v>
      </c>
      <c r="D727" s="4" t="s">
        <v>10</v>
      </c>
      <c r="E727" s="4" t="s">
        <v>11</v>
      </c>
      <c r="F727" s="4">
        <v>2003</v>
      </c>
      <c r="G727" s="4" t="s">
        <v>12</v>
      </c>
      <c r="H727" s="4">
        <v>0</v>
      </c>
      <c r="I727" s="4"/>
    </row>
    <row r="728" spans="1:9" x14ac:dyDescent="0.25">
      <c r="A728" s="4">
        <v>7</v>
      </c>
      <c r="B728" s="4" t="s">
        <v>49</v>
      </c>
      <c r="C728" s="4" t="s">
        <v>50</v>
      </c>
      <c r="D728" s="4" t="s">
        <v>10</v>
      </c>
      <c r="E728" s="4" t="s">
        <v>11</v>
      </c>
      <c r="F728" s="4">
        <v>2004</v>
      </c>
      <c r="G728" s="4" t="s">
        <v>12</v>
      </c>
      <c r="H728" s="4">
        <v>0</v>
      </c>
      <c r="I728" s="4"/>
    </row>
    <row r="729" spans="1:9" x14ac:dyDescent="0.25">
      <c r="A729" s="4">
        <v>8</v>
      </c>
      <c r="B729" s="4" t="s">
        <v>49</v>
      </c>
      <c r="C729" s="4" t="s">
        <v>50</v>
      </c>
      <c r="D729" s="4" t="s">
        <v>10</v>
      </c>
      <c r="E729" s="4" t="s">
        <v>11</v>
      </c>
      <c r="F729" s="4">
        <v>2005</v>
      </c>
      <c r="G729" s="4" t="s">
        <v>12</v>
      </c>
      <c r="H729" s="4">
        <v>0</v>
      </c>
      <c r="I729" s="4"/>
    </row>
    <row r="730" spans="1:9" x14ac:dyDescent="0.25">
      <c r="A730" s="4">
        <v>9</v>
      </c>
      <c r="B730" s="4" t="s">
        <v>49</v>
      </c>
      <c r="C730" s="4" t="s">
        <v>50</v>
      </c>
      <c r="D730" s="4" t="s">
        <v>10</v>
      </c>
      <c r="E730" s="4" t="s">
        <v>11</v>
      </c>
      <c r="F730" s="4">
        <v>2006</v>
      </c>
      <c r="G730" s="4" t="s">
        <v>12</v>
      </c>
      <c r="H730" s="4">
        <v>0</v>
      </c>
      <c r="I730" s="4"/>
    </row>
    <row r="731" spans="1:9" x14ac:dyDescent="0.25">
      <c r="A731" s="4">
        <v>10</v>
      </c>
      <c r="B731" s="4" t="s">
        <v>49</v>
      </c>
      <c r="C731" s="4" t="s">
        <v>50</v>
      </c>
      <c r="D731" s="4" t="s">
        <v>10</v>
      </c>
      <c r="E731" s="4" t="s">
        <v>11</v>
      </c>
      <c r="F731" s="4">
        <v>2007</v>
      </c>
      <c r="G731" s="4" t="s">
        <v>12</v>
      </c>
      <c r="H731" s="4">
        <v>0</v>
      </c>
      <c r="I731" s="4"/>
    </row>
    <row r="732" spans="1:9" x14ac:dyDescent="0.25">
      <c r="A732" s="4">
        <v>11</v>
      </c>
      <c r="B732" s="4" t="s">
        <v>49</v>
      </c>
      <c r="C732" s="4" t="s">
        <v>50</v>
      </c>
      <c r="D732" s="4" t="s">
        <v>10</v>
      </c>
      <c r="E732" s="4" t="s">
        <v>11</v>
      </c>
      <c r="F732" s="4">
        <v>2008</v>
      </c>
      <c r="G732" s="4" t="s">
        <v>12</v>
      </c>
      <c r="H732" s="4">
        <v>0</v>
      </c>
      <c r="I732" s="4"/>
    </row>
    <row r="733" spans="1:9" x14ac:dyDescent="0.25">
      <c r="A733" s="4">
        <v>12</v>
      </c>
      <c r="B733" s="4" t="s">
        <v>49</v>
      </c>
      <c r="C733" s="4" t="s">
        <v>50</v>
      </c>
      <c r="D733" s="4" t="s">
        <v>10</v>
      </c>
      <c r="E733" s="4" t="s">
        <v>11</v>
      </c>
      <c r="F733" s="4">
        <v>2009</v>
      </c>
      <c r="G733" s="4" t="s">
        <v>12</v>
      </c>
      <c r="H733" s="4">
        <v>0</v>
      </c>
      <c r="I733" s="4"/>
    </row>
    <row r="734" spans="1:9" x14ac:dyDescent="0.25">
      <c r="A734" s="4">
        <v>13</v>
      </c>
      <c r="B734" s="4" t="s">
        <v>49</v>
      </c>
      <c r="C734" s="4" t="s">
        <v>50</v>
      </c>
      <c r="D734" s="4" t="s">
        <v>10</v>
      </c>
      <c r="E734" s="4" t="s">
        <v>11</v>
      </c>
      <c r="F734" s="4">
        <v>2010</v>
      </c>
      <c r="G734" s="4" t="s">
        <v>12</v>
      </c>
      <c r="H734" s="4">
        <v>0</v>
      </c>
      <c r="I734" s="4"/>
    </row>
    <row r="735" spans="1:9" x14ac:dyDescent="0.25">
      <c r="A735" s="4">
        <v>14</v>
      </c>
      <c r="B735" s="4" t="s">
        <v>49</v>
      </c>
      <c r="C735" s="4" t="s">
        <v>50</v>
      </c>
      <c r="D735" s="4" t="s">
        <v>10</v>
      </c>
      <c r="E735" s="4" t="s">
        <v>11</v>
      </c>
      <c r="F735" s="4">
        <v>2011</v>
      </c>
      <c r="G735" s="4" t="s">
        <v>12</v>
      </c>
      <c r="H735" s="4">
        <v>0</v>
      </c>
      <c r="I735" s="4"/>
    </row>
    <row r="736" spans="1:9" x14ac:dyDescent="0.25">
      <c r="A736" s="4">
        <v>15</v>
      </c>
      <c r="B736" s="4" t="s">
        <v>49</v>
      </c>
      <c r="C736" s="4" t="s">
        <v>50</v>
      </c>
      <c r="D736" s="4" t="s">
        <v>10</v>
      </c>
      <c r="E736" s="4" t="s">
        <v>11</v>
      </c>
      <c r="F736" s="4">
        <v>2012</v>
      </c>
      <c r="G736" s="4" t="s">
        <v>12</v>
      </c>
      <c r="H736" s="4">
        <v>0</v>
      </c>
      <c r="I736" s="4"/>
    </row>
    <row r="737" spans="1:9" x14ac:dyDescent="0.25">
      <c r="A737" s="4">
        <v>16</v>
      </c>
      <c r="B737" s="4" t="s">
        <v>49</v>
      </c>
      <c r="C737" s="4" t="s">
        <v>50</v>
      </c>
      <c r="D737" s="4" t="s">
        <v>10</v>
      </c>
      <c r="E737" s="4" t="s">
        <v>11</v>
      </c>
      <c r="F737" s="4">
        <v>2013</v>
      </c>
      <c r="G737" s="4" t="s">
        <v>12</v>
      </c>
      <c r="H737" s="4">
        <v>0</v>
      </c>
      <c r="I737" s="4"/>
    </row>
    <row r="738" spans="1:9" x14ac:dyDescent="0.25">
      <c r="A738" s="4">
        <v>17</v>
      </c>
      <c r="B738" s="4" t="s">
        <v>49</v>
      </c>
      <c r="C738" s="4" t="s">
        <v>50</v>
      </c>
      <c r="D738" s="4" t="s">
        <v>10</v>
      </c>
      <c r="E738" s="4" t="s">
        <v>11</v>
      </c>
      <c r="F738" s="4">
        <v>2014</v>
      </c>
      <c r="G738" s="4" t="s">
        <v>12</v>
      </c>
      <c r="H738" s="4">
        <v>0</v>
      </c>
      <c r="I738" s="4"/>
    </row>
    <row r="739" spans="1:9" x14ac:dyDescent="0.25">
      <c r="A739" s="4">
        <v>18</v>
      </c>
      <c r="B739" s="4" t="s">
        <v>49</v>
      </c>
      <c r="C739" s="4" t="s">
        <v>50</v>
      </c>
      <c r="D739" s="4" t="s">
        <v>10</v>
      </c>
      <c r="E739" s="4" t="s">
        <v>11</v>
      </c>
      <c r="F739" s="4">
        <v>2015</v>
      </c>
      <c r="G739" s="4" t="s">
        <v>12</v>
      </c>
      <c r="H739" s="4">
        <v>0</v>
      </c>
      <c r="I739" s="4"/>
    </row>
    <row r="740" spans="1:9" x14ac:dyDescent="0.25">
      <c r="A740" s="4">
        <v>19</v>
      </c>
      <c r="B740" s="4" t="s">
        <v>49</v>
      </c>
      <c r="C740" s="4" t="s">
        <v>50</v>
      </c>
      <c r="D740" s="4" t="s">
        <v>10</v>
      </c>
      <c r="E740" s="4" t="s">
        <v>11</v>
      </c>
      <c r="F740" s="4">
        <v>2016</v>
      </c>
      <c r="G740" s="4" t="s">
        <v>12</v>
      </c>
      <c r="H740" s="4">
        <v>0</v>
      </c>
      <c r="I740" s="4"/>
    </row>
    <row r="741" spans="1:9" x14ac:dyDescent="0.25">
      <c r="A741" s="4">
        <v>20</v>
      </c>
      <c r="B741" s="4" t="s">
        <v>49</v>
      </c>
      <c r="C741" s="4" t="s">
        <v>50</v>
      </c>
      <c r="D741" s="4" t="s">
        <v>10</v>
      </c>
      <c r="E741" s="4" t="s">
        <v>11</v>
      </c>
      <c r="F741" s="4">
        <v>2017</v>
      </c>
      <c r="G741" s="4" t="s">
        <v>12</v>
      </c>
      <c r="H741" s="4">
        <v>0</v>
      </c>
      <c r="I741" s="4"/>
    </row>
    <row r="742" spans="1:9" x14ac:dyDescent="0.25">
      <c r="A742" s="4">
        <v>1</v>
      </c>
      <c r="B742" s="4" t="s">
        <v>49</v>
      </c>
      <c r="C742" s="4" t="s">
        <v>50</v>
      </c>
      <c r="D742" s="4" t="s">
        <v>10</v>
      </c>
      <c r="E742" s="4" t="s">
        <v>13</v>
      </c>
      <c r="F742" s="4">
        <v>1998</v>
      </c>
      <c r="G742" s="4" t="s">
        <v>12</v>
      </c>
      <c r="H742" s="4">
        <v>0</v>
      </c>
      <c r="I742" s="4"/>
    </row>
    <row r="743" spans="1:9" x14ac:dyDescent="0.25">
      <c r="A743" s="4">
        <v>2</v>
      </c>
      <c r="B743" s="4" t="s">
        <v>49</v>
      </c>
      <c r="C743" s="4" t="s">
        <v>50</v>
      </c>
      <c r="D743" s="4" t="s">
        <v>10</v>
      </c>
      <c r="E743" s="4" t="s">
        <v>13</v>
      </c>
      <c r="F743" s="4">
        <v>1999</v>
      </c>
      <c r="G743" s="4" t="s">
        <v>12</v>
      </c>
      <c r="H743" s="4">
        <v>0</v>
      </c>
      <c r="I743" s="4"/>
    </row>
    <row r="744" spans="1:9" x14ac:dyDescent="0.25">
      <c r="A744" s="4">
        <v>3</v>
      </c>
      <c r="B744" s="4" t="s">
        <v>49</v>
      </c>
      <c r="C744" s="4" t="s">
        <v>50</v>
      </c>
      <c r="D744" s="4" t="s">
        <v>10</v>
      </c>
      <c r="E744" s="4" t="s">
        <v>13</v>
      </c>
      <c r="F744" s="4">
        <v>2000</v>
      </c>
      <c r="G744" s="4" t="s">
        <v>12</v>
      </c>
      <c r="H744" s="4">
        <v>0</v>
      </c>
      <c r="I744" s="4"/>
    </row>
    <row r="745" spans="1:9" x14ac:dyDescent="0.25">
      <c r="A745" s="4">
        <v>4</v>
      </c>
      <c r="B745" s="4" t="s">
        <v>49</v>
      </c>
      <c r="C745" s="4" t="s">
        <v>50</v>
      </c>
      <c r="D745" s="4" t="s">
        <v>10</v>
      </c>
      <c r="E745" s="4" t="s">
        <v>13</v>
      </c>
      <c r="F745" s="4">
        <v>2001</v>
      </c>
      <c r="G745" s="4" t="s">
        <v>12</v>
      </c>
      <c r="H745" s="4">
        <v>0</v>
      </c>
      <c r="I745" s="4"/>
    </row>
    <row r="746" spans="1:9" x14ac:dyDescent="0.25">
      <c r="A746" s="4">
        <v>5</v>
      </c>
      <c r="B746" s="4" t="s">
        <v>49</v>
      </c>
      <c r="C746" s="4" t="s">
        <v>50</v>
      </c>
      <c r="D746" s="4" t="s">
        <v>10</v>
      </c>
      <c r="E746" s="4" t="s">
        <v>13</v>
      </c>
      <c r="F746" s="4">
        <v>2002</v>
      </c>
      <c r="G746" s="4" t="s">
        <v>12</v>
      </c>
      <c r="H746" s="4">
        <v>0</v>
      </c>
      <c r="I746" s="4"/>
    </row>
    <row r="747" spans="1:9" x14ac:dyDescent="0.25">
      <c r="A747" s="4">
        <v>6</v>
      </c>
      <c r="B747" s="4" t="s">
        <v>49</v>
      </c>
      <c r="C747" s="4" t="s">
        <v>50</v>
      </c>
      <c r="D747" s="4" t="s">
        <v>10</v>
      </c>
      <c r="E747" s="4" t="s">
        <v>13</v>
      </c>
      <c r="F747" s="4">
        <v>2003</v>
      </c>
      <c r="G747" s="4" t="s">
        <v>12</v>
      </c>
      <c r="H747" s="4">
        <v>0</v>
      </c>
      <c r="I747" s="4"/>
    </row>
    <row r="748" spans="1:9" x14ac:dyDescent="0.25">
      <c r="A748" s="4">
        <v>7</v>
      </c>
      <c r="B748" s="4" t="s">
        <v>49</v>
      </c>
      <c r="C748" s="4" t="s">
        <v>50</v>
      </c>
      <c r="D748" s="4" t="s">
        <v>10</v>
      </c>
      <c r="E748" s="4" t="s">
        <v>13</v>
      </c>
      <c r="F748" s="4">
        <v>2004</v>
      </c>
      <c r="G748" s="4" t="s">
        <v>12</v>
      </c>
      <c r="H748" s="4">
        <v>0</v>
      </c>
      <c r="I748" s="4"/>
    </row>
    <row r="749" spans="1:9" x14ac:dyDescent="0.25">
      <c r="A749" s="4">
        <v>8</v>
      </c>
      <c r="B749" s="4" t="s">
        <v>49</v>
      </c>
      <c r="C749" s="4" t="s">
        <v>50</v>
      </c>
      <c r="D749" s="4" t="s">
        <v>10</v>
      </c>
      <c r="E749" s="4" t="s">
        <v>13</v>
      </c>
      <c r="F749" s="4">
        <v>2005</v>
      </c>
      <c r="G749" s="4" t="s">
        <v>12</v>
      </c>
      <c r="H749" s="4">
        <v>0</v>
      </c>
      <c r="I749" s="4"/>
    </row>
    <row r="750" spans="1:9" x14ac:dyDescent="0.25">
      <c r="A750" s="4">
        <v>9</v>
      </c>
      <c r="B750" s="4" t="s">
        <v>49</v>
      </c>
      <c r="C750" s="4" t="s">
        <v>50</v>
      </c>
      <c r="D750" s="4" t="s">
        <v>10</v>
      </c>
      <c r="E750" s="4" t="s">
        <v>13</v>
      </c>
      <c r="F750" s="4">
        <v>2006</v>
      </c>
      <c r="G750" s="4" t="s">
        <v>12</v>
      </c>
      <c r="H750" s="4">
        <v>0</v>
      </c>
      <c r="I750" s="4"/>
    </row>
    <row r="751" spans="1:9" x14ac:dyDescent="0.25">
      <c r="A751" s="4">
        <v>10</v>
      </c>
      <c r="B751" s="4" t="s">
        <v>49</v>
      </c>
      <c r="C751" s="4" t="s">
        <v>50</v>
      </c>
      <c r="D751" s="4" t="s">
        <v>10</v>
      </c>
      <c r="E751" s="4" t="s">
        <v>13</v>
      </c>
      <c r="F751" s="4">
        <v>2007</v>
      </c>
      <c r="G751" s="4" t="s">
        <v>12</v>
      </c>
      <c r="H751" s="4">
        <v>0</v>
      </c>
      <c r="I751" s="4"/>
    </row>
    <row r="752" spans="1:9" x14ac:dyDescent="0.25">
      <c r="A752" s="4">
        <v>11</v>
      </c>
      <c r="B752" s="4" t="s">
        <v>49</v>
      </c>
      <c r="C752" s="4" t="s">
        <v>50</v>
      </c>
      <c r="D752" s="4" t="s">
        <v>10</v>
      </c>
      <c r="E752" s="4" t="s">
        <v>13</v>
      </c>
      <c r="F752" s="4">
        <v>2008</v>
      </c>
      <c r="G752" s="4" t="s">
        <v>12</v>
      </c>
      <c r="H752" s="4">
        <v>0</v>
      </c>
      <c r="I752" s="4"/>
    </row>
    <row r="753" spans="1:9" x14ac:dyDescent="0.25">
      <c r="A753" s="4">
        <v>12</v>
      </c>
      <c r="B753" s="4" t="s">
        <v>49</v>
      </c>
      <c r="C753" s="4" t="s">
        <v>50</v>
      </c>
      <c r="D753" s="4" t="s">
        <v>10</v>
      </c>
      <c r="E753" s="4" t="s">
        <v>13</v>
      </c>
      <c r="F753" s="4">
        <v>2009</v>
      </c>
      <c r="G753" s="4" t="s">
        <v>12</v>
      </c>
      <c r="H753" s="4">
        <v>0</v>
      </c>
      <c r="I753" s="4"/>
    </row>
    <row r="754" spans="1:9" x14ac:dyDescent="0.25">
      <c r="A754" s="4">
        <v>13</v>
      </c>
      <c r="B754" s="4" t="s">
        <v>49</v>
      </c>
      <c r="C754" s="4" t="s">
        <v>50</v>
      </c>
      <c r="D754" s="4" t="s">
        <v>10</v>
      </c>
      <c r="E754" s="4" t="s">
        <v>13</v>
      </c>
      <c r="F754" s="4">
        <v>2010</v>
      </c>
      <c r="G754" s="4" t="s">
        <v>12</v>
      </c>
      <c r="H754" s="4">
        <v>0</v>
      </c>
      <c r="I754" s="4"/>
    </row>
    <row r="755" spans="1:9" x14ac:dyDescent="0.25">
      <c r="A755" s="4">
        <v>14</v>
      </c>
      <c r="B755" s="4" t="s">
        <v>49</v>
      </c>
      <c r="C755" s="4" t="s">
        <v>50</v>
      </c>
      <c r="D755" s="4" t="s">
        <v>10</v>
      </c>
      <c r="E755" s="4" t="s">
        <v>13</v>
      </c>
      <c r="F755" s="4">
        <v>2011</v>
      </c>
      <c r="G755" s="4" t="s">
        <v>12</v>
      </c>
      <c r="H755" s="4">
        <v>0</v>
      </c>
      <c r="I755" s="4"/>
    </row>
    <row r="756" spans="1:9" x14ac:dyDescent="0.25">
      <c r="A756" s="4">
        <v>15</v>
      </c>
      <c r="B756" s="4" t="s">
        <v>49</v>
      </c>
      <c r="C756" s="4" t="s">
        <v>50</v>
      </c>
      <c r="D756" s="4" t="s">
        <v>10</v>
      </c>
      <c r="E756" s="4" t="s">
        <v>13</v>
      </c>
      <c r="F756" s="4">
        <v>2012</v>
      </c>
      <c r="G756" s="4" t="s">
        <v>12</v>
      </c>
      <c r="H756" s="4">
        <v>0</v>
      </c>
      <c r="I756" s="4"/>
    </row>
    <row r="757" spans="1:9" x14ac:dyDescent="0.25">
      <c r="A757" s="4">
        <v>16</v>
      </c>
      <c r="B757" s="4" t="s">
        <v>49</v>
      </c>
      <c r="C757" s="4" t="s">
        <v>50</v>
      </c>
      <c r="D757" s="4" t="s">
        <v>10</v>
      </c>
      <c r="E757" s="4" t="s">
        <v>13</v>
      </c>
      <c r="F757" s="4">
        <v>2013</v>
      </c>
      <c r="G757" s="4" t="s">
        <v>12</v>
      </c>
      <c r="H757" s="4">
        <v>0</v>
      </c>
      <c r="I757" s="4"/>
    </row>
    <row r="758" spans="1:9" x14ac:dyDescent="0.25">
      <c r="A758" s="4">
        <v>17</v>
      </c>
      <c r="B758" s="4" t="s">
        <v>49</v>
      </c>
      <c r="C758" s="4" t="s">
        <v>50</v>
      </c>
      <c r="D758" s="4" t="s">
        <v>10</v>
      </c>
      <c r="E758" s="4" t="s">
        <v>13</v>
      </c>
      <c r="F758" s="4">
        <v>2014</v>
      </c>
      <c r="G758" s="4" t="s">
        <v>12</v>
      </c>
      <c r="H758" s="4">
        <v>0</v>
      </c>
      <c r="I758" s="4"/>
    </row>
    <row r="759" spans="1:9" x14ac:dyDescent="0.25">
      <c r="A759" s="4">
        <v>18</v>
      </c>
      <c r="B759" s="4" t="s">
        <v>49</v>
      </c>
      <c r="C759" s="4" t="s">
        <v>50</v>
      </c>
      <c r="D759" s="4" t="s">
        <v>10</v>
      </c>
      <c r="E759" s="4" t="s">
        <v>13</v>
      </c>
      <c r="F759" s="4">
        <v>2015</v>
      </c>
      <c r="G759" s="4" t="s">
        <v>12</v>
      </c>
      <c r="H759" s="4">
        <v>0</v>
      </c>
      <c r="I759" s="4"/>
    </row>
    <row r="760" spans="1:9" x14ac:dyDescent="0.25">
      <c r="A760" s="4">
        <v>19</v>
      </c>
      <c r="B760" s="4" t="s">
        <v>49</v>
      </c>
      <c r="C760" s="4" t="s">
        <v>50</v>
      </c>
      <c r="D760" s="4" t="s">
        <v>10</v>
      </c>
      <c r="E760" s="4" t="s">
        <v>13</v>
      </c>
      <c r="F760" s="4">
        <v>2016</v>
      </c>
      <c r="G760" s="4" t="s">
        <v>12</v>
      </c>
      <c r="H760" s="4">
        <v>0</v>
      </c>
      <c r="I760" s="4"/>
    </row>
    <row r="761" spans="1:9" x14ac:dyDescent="0.25">
      <c r="A761" s="4">
        <v>20</v>
      </c>
      <c r="B761" s="4" t="s">
        <v>49</v>
      </c>
      <c r="C761" s="4" t="s">
        <v>50</v>
      </c>
      <c r="D761" s="4" t="s">
        <v>10</v>
      </c>
      <c r="E761" s="4" t="s">
        <v>13</v>
      </c>
      <c r="F761" s="4">
        <v>2017</v>
      </c>
      <c r="G761" s="4" t="s">
        <v>12</v>
      </c>
      <c r="H761" s="4">
        <v>0</v>
      </c>
      <c r="I761" s="4"/>
    </row>
    <row r="762" spans="1:9" x14ac:dyDescent="0.25">
      <c r="A762" s="4">
        <v>1</v>
      </c>
      <c r="B762" s="4" t="s">
        <v>51</v>
      </c>
      <c r="C762" s="4" t="s">
        <v>52</v>
      </c>
      <c r="D762" s="4" t="s">
        <v>10</v>
      </c>
      <c r="E762" s="4" t="s">
        <v>11</v>
      </c>
      <c r="F762" s="4">
        <v>1998</v>
      </c>
      <c r="G762" s="4" t="s">
        <v>12</v>
      </c>
      <c r="H762" s="4">
        <v>647000</v>
      </c>
      <c r="I762" s="4"/>
    </row>
    <row r="763" spans="1:9" x14ac:dyDescent="0.25">
      <c r="A763" s="4">
        <v>2</v>
      </c>
      <c r="B763" s="4" t="s">
        <v>51</v>
      </c>
      <c r="C763" s="4" t="s">
        <v>52</v>
      </c>
      <c r="D763" s="4" t="s">
        <v>10</v>
      </c>
      <c r="E763" s="4" t="s">
        <v>11</v>
      </c>
      <c r="F763" s="4">
        <v>1999</v>
      </c>
      <c r="G763" s="4" t="s">
        <v>12</v>
      </c>
      <c r="H763" s="4">
        <v>651000</v>
      </c>
      <c r="I763" s="4"/>
    </row>
    <row r="764" spans="1:9" x14ac:dyDescent="0.25">
      <c r="A764" s="4">
        <v>3</v>
      </c>
      <c r="B764" s="4" t="s">
        <v>51</v>
      </c>
      <c r="C764" s="4" t="s">
        <v>52</v>
      </c>
      <c r="D764" s="4" t="s">
        <v>10</v>
      </c>
      <c r="E764" s="4" t="s">
        <v>11</v>
      </c>
      <c r="F764" s="4">
        <v>2000</v>
      </c>
      <c r="G764" s="4" t="s">
        <v>12</v>
      </c>
      <c r="H764" s="4">
        <v>645000</v>
      </c>
      <c r="I764" s="4"/>
    </row>
    <row r="765" spans="1:9" x14ac:dyDescent="0.25">
      <c r="A765" s="4">
        <v>4</v>
      </c>
      <c r="B765" s="4" t="s">
        <v>51</v>
      </c>
      <c r="C765" s="4" t="s">
        <v>52</v>
      </c>
      <c r="D765" s="4" t="s">
        <v>10</v>
      </c>
      <c r="E765" s="4" t="s">
        <v>11</v>
      </c>
      <c r="F765" s="4">
        <v>2001</v>
      </c>
      <c r="G765" s="4" t="s">
        <v>12</v>
      </c>
      <c r="H765" s="4">
        <v>544000</v>
      </c>
      <c r="I765" s="4"/>
    </row>
    <row r="766" spans="1:9" x14ac:dyDescent="0.25">
      <c r="A766" s="4">
        <v>5</v>
      </c>
      <c r="B766" s="4" t="s">
        <v>51</v>
      </c>
      <c r="C766" s="4" t="s">
        <v>52</v>
      </c>
      <c r="D766" s="4" t="s">
        <v>10</v>
      </c>
      <c r="E766" s="4" t="s">
        <v>11</v>
      </c>
      <c r="F766" s="4">
        <v>2002</v>
      </c>
      <c r="G766" s="4" t="s">
        <v>12</v>
      </c>
      <c r="H766" s="4">
        <v>522000</v>
      </c>
      <c r="I766" s="4"/>
    </row>
    <row r="767" spans="1:9" x14ac:dyDescent="0.25">
      <c r="A767" s="4">
        <v>6</v>
      </c>
      <c r="B767" s="4" t="s">
        <v>51</v>
      </c>
      <c r="C767" s="4" t="s">
        <v>52</v>
      </c>
      <c r="D767" s="4" t="s">
        <v>10</v>
      </c>
      <c r="E767" s="4" t="s">
        <v>11</v>
      </c>
      <c r="F767" s="4">
        <v>2003</v>
      </c>
      <c r="G767" s="4" t="s">
        <v>12</v>
      </c>
      <c r="H767" s="4">
        <v>594000</v>
      </c>
      <c r="I767" s="4"/>
    </row>
    <row r="768" spans="1:9" x14ac:dyDescent="0.25">
      <c r="A768" s="4">
        <v>7</v>
      </c>
      <c r="B768" s="4" t="s">
        <v>51</v>
      </c>
      <c r="C768" s="4" t="s">
        <v>52</v>
      </c>
      <c r="D768" s="4" t="s">
        <v>10</v>
      </c>
      <c r="E768" s="4" t="s">
        <v>11</v>
      </c>
      <c r="F768" s="4">
        <v>2004</v>
      </c>
      <c r="G768" s="4" t="s">
        <v>12</v>
      </c>
      <c r="H768" s="4">
        <v>599533</v>
      </c>
      <c r="I768" s="4"/>
    </row>
    <row r="769" spans="1:9" x14ac:dyDescent="0.25">
      <c r="A769" s="4">
        <v>8</v>
      </c>
      <c r="B769" s="4" t="s">
        <v>51</v>
      </c>
      <c r="C769" s="4" t="s">
        <v>52</v>
      </c>
      <c r="D769" s="4" t="s">
        <v>10</v>
      </c>
      <c r="E769" s="4" t="s">
        <v>11</v>
      </c>
      <c r="F769" s="4">
        <v>2005</v>
      </c>
      <c r="G769" s="4" t="s">
        <v>12</v>
      </c>
      <c r="H769" s="4">
        <v>657000</v>
      </c>
      <c r="I769" s="4"/>
    </row>
    <row r="770" spans="1:9" x14ac:dyDescent="0.25">
      <c r="A770" s="4">
        <v>9</v>
      </c>
      <c r="B770" s="4" t="s">
        <v>51</v>
      </c>
      <c r="C770" s="4" t="s">
        <v>52</v>
      </c>
      <c r="D770" s="4" t="s">
        <v>10</v>
      </c>
      <c r="E770" s="4" t="s">
        <v>11</v>
      </c>
      <c r="F770" s="4">
        <v>2006</v>
      </c>
      <c r="G770" s="4" t="s">
        <v>12</v>
      </c>
      <c r="H770" s="4">
        <v>649719</v>
      </c>
      <c r="I770" s="4"/>
    </row>
    <row r="771" spans="1:9" x14ac:dyDescent="0.25">
      <c r="A771" s="4">
        <v>10</v>
      </c>
      <c r="B771" s="4" t="s">
        <v>51</v>
      </c>
      <c r="C771" s="4" t="s">
        <v>52</v>
      </c>
      <c r="D771" s="4" t="s">
        <v>10</v>
      </c>
      <c r="E771" s="4" t="s">
        <v>11</v>
      </c>
      <c r="F771" s="4">
        <v>2007</v>
      </c>
      <c r="G771" s="4" t="s">
        <v>12</v>
      </c>
      <c r="H771" s="4">
        <v>565238</v>
      </c>
      <c r="I771" s="4"/>
    </row>
    <row r="772" spans="1:9" x14ac:dyDescent="0.25">
      <c r="A772" s="4">
        <v>11</v>
      </c>
      <c r="B772" s="4" t="s">
        <v>51</v>
      </c>
      <c r="C772" s="4" t="s">
        <v>52</v>
      </c>
      <c r="D772" s="4" t="s">
        <v>10</v>
      </c>
      <c r="E772" s="4" t="s">
        <v>11</v>
      </c>
      <c r="F772" s="4">
        <v>2008</v>
      </c>
      <c r="G772" s="4" t="s">
        <v>12</v>
      </c>
      <c r="H772" s="4">
        <v>616131</v>
      </c>
      <c r="I772" s="4"/>
    </row>
    <row r="773" spans="1:9" x14ac:dyDescent="0.25">
      <c r="A773" s="4">
        <v>12</v>
      </c>
      <c r="B773" s="4" t="s">
        <v>51</v>
      </c>
      <c r="C773" s="4" t="s">
        <v>52</v>
      </c>
      <c r="D773" s="4" t="s">
        <v>10</v>
      </c>
      <c r="E773" s="4" t="s">
        <v>11</v>
      </c>
      <c r="F773" s="4">
        <v>2009</v>
      </c>
      <c r="G773" s="4" t="s">
        <v>12</v>
      </c>
      <c r="H773" s="4">
        <v>538773</v>
      </c>
      <c r="I773" s="4"/>
    </row>
    <row r="774" spans="1:9" x14ac:dyDescent="0.25">
      <c r="A774" s="4">
        <v>13</v>
      </c>
      <c r="B774" s="4" t="s">
        <v>51</v>
      </c>
      <c r="C774" s="4" t="s">
        <v>52</v>
      </c>
      <c r="D774" s="4" t="s">
        <v>10</v>
      </c>
      <c r="E774" s="4" t="s">
        <v>11</v>
      </c>
      <c r="F774" s="4">
        <v>2010</v>
      </c>
      <c r="G774" s="4" t="s">
        <v>12</v>
      </c>
      <c r="H774" s="4">
        <v>582162</v>
      </c>
      <c r="I774" s="4"/>
    </row>
    <row r="775" spans="1:9" x14ac:dyDescent="0.25">
      <c r="A775" s="4">
        <v>14</v>
      </c>
      <c r="B775" s="4" t="s">
        <v>51</v>
      </c>
      <c r="C775" s="4" t="s">
        <v>52</v>
      </c>
      <c r="D775" s="4" t="s">
        <v>10</v>
      </c>
      <c r="E775" s="4" t="s">
        <v>11</v>
      </c>
      <c r="F775" s="4">
        <v>2011</v>
      </c>
      <c r="G775" s="4" t="s">
        <v>12</v>
      </c>
      <c r="H775" s="4">
        <v>537200</v>
      </c>
      <c r="I775" s="4"/>
    </row>
    <row r="776" spans="1:9" x14ac:dyDescent="0.25">
      <c r="A776" s="4">
        <v>15</v>
      </c>
      <c r="B776" s="4" t="s">
        <v>51</v>
      </c>
      <c r="C776" s="4" t="s">
        <v>52</v>
      </c>
      <c r="D776" s="4" t="s">
        <v>10</v>
      </c>
      <c r="E776" s="4" t="s">
        <v>11</v>
      </c>
      <c r="F776" s="4">
        <v>2012</v>
      </c>
      <c r="G776" s="4" t="s">
        <v>12</v>
      </c>
      <c r="H776" s="4">
        <v>493900</v>
      </c>
      <c r="I776" s="4"/>
    </row>
    <row r="777" spans="1:9" x14ac:dyDescent="0.25">
      <c r="A777" s="4">
        <v>16</v>
      </c>
      <c r="B777" s="4" t="s">
        <v>51</v>
      </c>
      <c r="C777" s="4" t="s">
        <v>52</v>
      </c>
      <c r="D777" s="4" t="s">
        <v>10</v>
      </c>
      <c r="E777" s="4" t="s">
        <v>11</v>
      </c>
      <c r="F777" s="4">
        <v>2013</v>
      </c>
      <c r="G777" s="4" t="s">
        <v>12</v>
      </c>
      <c r="H777" s="4">
        <v>641600</v>
      </c>
      <c r="I777" s="4"/>
    </row>
    <row r="778" spans="1:9" x14ac:dyDescent="0.25">
      <c r="A778" s="4">
        <v>17</v>
      </c>
      <c r="B778" s="4" t="s">
        <v>51</v>
      </c>
      <c r="C778" s="4" t="s">
        <v>52</v>
      </c>
      <c r="D778" s="4" t="s">
        <v>10</v>
      </c>
      <c r="E778" s="4" t="s">
        <v>11</v>
      </c>
      <c r="F778" s="4">
        <v>2014</v>
      </c>
      <c r="G778" s="4" t="s">
        <v>12</v>
      </c>
      <c r="H778" s="4">
        <v>674900</v>
      </c>
      <c r="I778" s="4"/>
    </row>
    <row r="779" spans="1:9" x14ac:dyDescent="0.25">
      <c r="A779" s="4">
        <v>18</v>
      </c>
      <c r="B779" s="4" t="s">
        <v>51</v>
      </c>
      <c r="C779" s="4" t="s">
        <v>52</v>
      </c>
      <c r="D779" s="4" t="s">
        <v>10</v>
      </c>
      <c r="E779" s="4" t="s">
        <v>11</v>
      </c>
      <c r="F779" s="4">
        <v>2015</v>
      </c>
      <c r="G779" s="4" t="s">
        <v>12</v>
      </c>
      <c r="H779" s="4">
        <v>690000</v>
      </c>
      <c r="I779" s="4"/>
    </row>
    <row r="780" spans="1:9" x14ac:dyDescent="0.25">
      <c r="A780" s="4">
        <v>19</v>
      </c>
      <c r="B780" s="4" t="s">
        <v>51</v>
      </c>
      <c r="C780" s="4" t="s">
        <v>52</v>
      </c>
      <c r="D780" s="4" t="s">
        <v>10</v>
      </c>
      <c r="E780" s="4" t="s">
        <v>11</v>
      </c>
      <c r="F780" s="4">
        <v>2016</v>
      </c>
      <c r="G780" s="4" t="s">
        <v>12</v>
      </c>
      <c r="H780" s="4">
        <v>1053651</v>
      </c>
      <c r="I780" s="4"/>
    </row>
    <row r="781" spans="1:9" x14ac:dyDescent="0.25">
      <c r="A781" s="4">
        <v>20</v>
      </c>
      <c r="B781" s="4" t="s">
        <v>51</v>
      </c>
      <c r="C781" s="4" t="s">
        <v>52</v>
      </c>
      <c r="D781" s="4" t="s">
        <v>10</v>
      </c>
      <c r="E781" s="4" t="s">
        <v>11</v>
      </c>
      <c r="F781" s="4">
        <v>2017</v>
      </c>
      <c r="G781" s="4" t="s">
        <v>12</v>
      </c>
      <c r="H781" s="4">
        <v>956558</v>
      </c>
      <c r="I781" s="4"/>
    </row>
    <row r="782" spans="1:9" x14ac:dyDescent="0.25">
      <c r="A782" s="4">
        <v>1</v>
      </c>
      <c r="B782" s="4" t="s">
        <v>51</v>
      </c>
      <c r="C782" s="4" t="s">
        <v>52</v>
      </c>
      <c r="D782" s="4" t="s">
        <v>10</v>
      </c>
      <c r="E782" s="4" t="s">
        <v>13</v>
      </c>
      <c r="F782" s="4">
        <v>1998</v>
      </c>
      <c r="G782" s="4" t="s">
        <v>12</v>
      </c>
      <c r="H782" s="4">
        <v>376000</v>
      </c>
      <c r="I782" s="4"/>
    </row>
    <row r="783" spans="1:9" x14ac:dyDescent="0.25">
      <c r="A783" s="4">
        <v>2</v>
      </c>
      <c r="B783" s="4" t="s">
        <v>51</v>
      </c>
      <c r="C783" s="4" t="s">
        <v>52</v>
      </c>
      <c r="D783" s="4" t="s">
        <v>10</v>
      </c>
      <c r="E783" s="4" t="s">
        <v>13</v>
      </c>
      <c r="F783" s="4">
        <v>1999</v>
      </c>
      <c r="G783" s="4" t="s">
        <v>12</v>
      </c>
      <c r="H783" s="4">
        <v>393000</v>
      </c>
      <c r="I783" s="4"/>
    </row>
    <row r="784" spans="1:9" x14ac:dyDescent="0.25">
      <c r="A784" s="4">
        <v>3</v>
      </c>
      <c r="B784" s="4" t="s">
        <v>51</v>
      </c>
      <c r="C784" s="4" t="s">
        <v>52</v>
      </c>
      <c r="D784" s="4" t="s">
        <v>10</v>
      </c>
      <c r="E784" s="4" t="s">
        <v>13</v>
      </c>
      <c r="F784" s="4">
        <v>2000</v>
      </c>
      <c r="G784" s="4" t="s">
        <v>12</v>
      </c>
      <c r="H784" s="4">
        <v>394000</v>
      </c>
      <c r="I784" s="4"/>
    </row>
    <row r="785" spans="1:9" x14ac:dyDescent="0.25">
      <c r="A785" s="4">
        <v>4</v>
      </c>
      <c r="B785" s="4" t="s">
        <v>51</v>
      </c>
      <c r="C785" s="4" t="s">
        <v>52</v>
      </c>
      <c r="D785" s="4" t="s">
        <v>10</v>
      </c>
      <c r="E785" s="4" t="s">
        <v>13</v>
      </c>
      <c r="F785" s="4">
        <v>2001</v>
      </c>
      <c r="G785" s="4" t="s">
        <v>12</v>
      </c>
      <c r="H785" s="4">
        <v>321000</v>
      </c>
      <c r="I785" s="4"/>
    </row>
    <row r="786" spans="1:9" x14ac:dyDescent="0.25">
      <c r="A786" s="4">
        <v>5</v>
      </c>
      <c r="B786" s="4" t="s">
        <v>51</v>
      </c>
      <c r="C786" s="4" t="s">
        <v>52</v>
      </c>
      <c r="D786" s="4" t="s">
        <v>10</v>
      </c>
      <c r="E786" s="4" t="s">
        <v>13</v>
      </c>
      <c r="F786" s="4">
        <v>2002</v>
      </c>
      <c r="G786" s="4" t="s">
        <v>12</v>
      </c>
      <c r="H786" s="4">
        <v>317000</v>
      </c>
      <c r="I786" s="4"/>
    </row>
    <row r="787" spans="1:9" x14ac:dyDescent="0.25">
      <c r="A787" s="4">
        <v>6</v>
      </c>
      <c r="B787" s="4" t="s">
        <v>51</v>
      </c>
      <c r="C787" s="4" t="s">
        <v>52</v>
      </c>
      <c r="D787" s="4" t="s">
        <v>10</v>
      </c>
      <c r="E787" s="4" t="s">
        <v>13</v>
      </c>
      <c r="F787" s="4">
        <v>2003</v>
      </c>
      <c r="G787" s="4" t="s">
        <v>12</v>
      </c>
      <c r="H787" s="4">
        <v>450000</v>
      </c>
      <c r="I787" s="4"/>
    </row>
    <row r="788" spans="1:9" x14ac:dyDescent="0.25">
      <c r="A788" s="4">
        <v>7</v>
      </c>
      <c r="B788" s="4" t="s">
        <v>51</v>
      </c>
      <c r="C788" s="4" t="s">
        <v>52</v>
      </c>
      <c r="D788" s="4" t="s">
        <v>10</v>
      </c>
      <c r="E788" s="4" t="s">
        <v>13</v>
      </c>
      <c r="F788" s="4">
        <v>2004</v>
      </c>
      <c r="G788" s="4" t="s">
        <v>12</v>
      </c>
      <c r="H788" s="4">
        <v>426191</v>
      </c>
      <c r="I788" s="4"/>
    </row>
    <row r="789" spans="1:9" x14ac:dyDescent="0.25">
      <c r="A789" s="4">
        <v>8</v>
      </c>
      <c r="B789" s="4" t="s">
        <v>51</v>
      </c>
      <c r="C789" s="4" t="s">
        <v>52</v>
      </c>
      <c r="D789" s="4" t="s">
        <v>10</v>
      </c>
      <c r="E789" s="4" t="s">
        <v>13</v>
      </c>
      <c r="F789" s="4">
        <v>2005</v>
      </c>
      <c r="G789" s="4" t="s">
        <v>12</v>
      </c>
      <c r="H789" s="4">
        <v>453000</v>
      </c>
      <c r="I789" s="4"/>
    </row>
    <row r="790" spans="1:9" x14ac:dyDescent="0.25">
      <c r="A790" s="4">
        <v>9</v>
      </c>
      <c r="B790" s="4" t="s">
        <v>51</v>
      </c>
      <c r="C790" s="4" t="s">
        <v>52</v>
      </c>
      <c r="D790" s="4" t="s">
        <v>10</v>
      </c>
      <c r="E790" s="4" t="s">
        <v>13</v>
      </c>
      <c r="F790" s="4">
        <v>2006</v>
      </c>
      <c r="G790" s="4" t="s">
        <v>12</v>
      </c>
      <c r="H790" s="4">
        <v>456957</v>
      </c>
      <c r="I790" s="4"/>
    </row>
    <row r="791" spans="1:9" x14ac:dyDescent="0.25">
      <c r="A791" s="4">
        <v>10</v>
      </c>
      <c r="B791" s="4" t="s">
        <v>51</v>
      </c>
      <c r="C791" s="4" t="s">
        <v>52</v>
      </c>
      <c r="D791" s="4" t="s">
        <v>10</v>
      </c>
      <c r="E791" s="4" t="s">
        <v>13</v>
      </c>
      <c r="F791" s="4">
        <v>2007</v>
      </c>
      <c r="G791" s="4" t="s">
        <v>12</v>
      </c>
      <c r="H791" s="4">
        <v>456808</v>
      </c>
      <c r="I791" s="4"/>
    </row>
    <row r="792" spans="1:9" x14ac:dyDescent="0.25">
      <c r="A792" s="4">
        <v>11</v>
      </c>
      <c r="B792" s="4" t="s">
        <v>51</v>
      </c>
      <c r="C792" s="4" t="s">
        <v>52</v>
      </c>
      <c r="D792" s="4" t="s">
        <v>10</v>
      </c>
      <c r="E792" s="4" t="s">
        <v>13</v>
      </c>
      <c r="F792" s="4">
        <v>2008</v>
      </c>
      <c r="G792" s="4" t="s">
        <v>12</v>
      </c>
      <c r="H792" s="4">
        <v>500968</v>
      </c>
      <c r="I792" s="4"/>
    </row>
    <row r="793" spans="1:9" x14ac:dyDescent="0.25">
      <c r="A793" s="4">
        <v>12</v>
      </c>
      <c r="B793" s="4" t="s">
        <v>51</v>
      </c>
      <c r="C793" s="4" t="s">
        <v>52</v>
      </c>
      <c r="D793" s="4" t="s">
        <v>10</v>
      </c>
      <c r="E793" s="4" t="s">
        <v>13</v>
      </c>
      <c r="F793" s="4">
        <v>2009</v>
      </c>
      <c r="G793" s="4" t="s">
        <v>12</v>
      </c>
      <c r="H793" s="4">
        <v>477360</v>
      </c>
      <c r="I793" s="4"/>
    </row>
    <row r="794" spans="1:9" x14ac:dyDescent="0.25">
      <c r="A794" s="4">
        <v>13</v>
      </c>
      <c r="B794" s="4" t="s">
        <v>51</v>
      </c>
      <c r="C794" s="4" t="s">
        <v>52</v>
      </c>
      <c r="D794" s="4" t="s">
        <v>10</v>
      </c>
      <c r="E794" s="4" t="s">
        <v>13</v>
      </c>
      <c r="F794" s="4">
        <v>2010</v>
      </c>
      <c r="G794" s="4" t="s">
        <v>12</v>
      </c>
      <c r="H794" s="4">
        <v>498431</v>
      </c>
      <c r="I794" s="4"/>
    </row>
    <row r="795" spans="1:9" x14ac:dyDescent="0.25">
      <c r="A795" s="4">
        <v>14</v>
      </c>
      <c r="B795" s="4" t="s">
        <v>51</v>
      </c>
      <c r="C795" s="4" t="s">
        <v>52</v>
      </c>
      <c r="D795" s="4" t="s">
        <v>10</v>
      </c>
      <c r="E795" s="4" t="s">
        <v>13</v>
      </c>
      <c r="F795" s="4">
        <v>2011</v>
      </c>
      <c r="G795" s="4" t="s">
        <v>12</v>
      </c>
      <c r="H795" s="4">
        <v>444600</v>
      </c>
      <c r="I795" s="4"/>
    </row>
    <row r="796" spans="1:9" x14ac:dyDescent="0.25">
      <c r="A796" s="4">
        <v>15</v>
      </c>
      <c r="B796" s="4" t="s">
        <v>51</v>
      </c>
      <c r="C796" s="4" t="s">
        <v>52</v>
      </c>
      <c r="D796" s="4" t="s">
        <v>10</v>
      </c>
      <c r="E796" s="4" t="s">
        <v>13</v>
      </c>
      <c r="F796" s="4">
        <v>2012</v>
      </c>
      <c r="G796" s="4" t="s">
        <v>12</v>
      </c>
      <c r="H796" s="4">
        <v>460800</v>
      </c>
      <c r="I796" s="4"/>
    </row>
    <row r="797" spans="1:9" x14ac:dyDescent="0.25">
      <c r="A797" s="4">
        <v>16</v>
      </c>
      <c r="B797" s="4" t="s">
        <v>51</v>
      </c>
      <c r="C797" s="4" t="s">
        <v>52</v>
      </c>
      <c r="D797" s="4" t="s">
        <v>10</v>
      </c>
      <c r="E797" s="4" t="s">
        <v>13</v>
      </c>
      <c r="F797" s="4">
        <v>2013</v>
      </c>
      <c r="G797" s="4" t="s">
        <v>12</v>
      </c>
      <c r="H797" s="4">
        <v>466600</v>
      </c>
      <c r="I797" s="4"/>
    </row>
    <row r="798" spans="1:9" x14ac:dyDescent="0.25">
      <c r="A798" s="4">
        <v>17</v>
      </c>
      <c r="B798" s="4" t="s">
        <v>51</v>
      </c>
      <c r="C798" s="4" t="s">
        <v>52</v>
      </c>
      <c r="D798" s="4" t="s">
        <v>10</v>
      </c>
      <c r="E798" s="4" t="s">
        <v>13</v>
      </c>
      <c r="F798" s="4">
        <v>2014</v>
      </c>
      <c r="G798" s="4" t="s">
        <v>12</v>
      </c>
      <c r="H798" s="4">
        <v>576240</v>
      </c>
      <c r="I798" s="4"/>
    </row>
    <row r="799" spans="1:9" x14ac:dyDescent="0.25">
      <c r="A799" s="4">
        <v>18</v>
      </c>
      <c r="B799" s="4" t="s">
        <v>51</v>
      </c>
      <c r="C799" s="4" t="s">
        <v>52</v>
      </c>
      <c r="D799" s="4" t="s">
        <v>10</v>
      </c>
      <c r="E799" s="4" t="s">
        <v>13</v>
      </c>
      <c r="F799" s="4">
        <v>2015</v>
      </c>
      <c r="G799" s="4" t="s">
        <v>12</v>
      </c>
      <c r="H799" s="4">
        <v>1555700</v>
      </c>
      <c r="I799" s="4"/>
    </row>
    <row r="800" spans="1:9" x14ac:dyDescent="0.25">
      <c r="A800" s="4">
        <v>19</v>
      </c>
      <c r="B800" s="4" t="s">
        <v>51</v>
      </c>
      <c r="C800" s="4" t="s">
        <v>52</v>
      </c>
      <c r="D800" s="4" t="s">
        <v>10</v>
      </c>
      <c r="E800" s="4" t="s">
        <v>13</v>
      </c>
      <c r="F800" s="4">
        <v>2016</v>
      </c>
      <c r="G800" s="4" t="s">
        <v>12</v>
      </c>
      <c r="H800" s="4">
        <v>2199654</v>
      </c>
      <c r="I800" s="4"/>
    </row>
    <row r="801" spans="1:9" x14ac:dyDescent="0.25">
      <c r="A801" s="4">
        <v>20</v>
      </c>
      <c r="B801" s="4" t="s">
        <v>51</v>
      </c>
      <c r="C801" s="4" t="s">
        <v>52</v>
      </c>
      <c r="D801" s="4" t="s">
        <v>10</v>
      </c>
      <c r="E801" s="4" t="s">
        <v>13</v>
      </c>
      <c r="F801" s="4">
        <v>2017</v>
      </c>
      <c r="G801" s="4" t="s">
        <v>12</v>
      </c>
      <c r="H801" s="4">
        <v>2194328</v>
      </c>
      <c r="I801" s="4"/>
    </row>
    <row r="802" spans="1:9" x14ac:dyDescent="0.25">
      <c r="A802" s="4">
        <v>1</v>
      </c>
      <c r="B802" s="4" t="s">
        <v>53</v>
      </c>
      <c r="C802" s="4" t="s">
        <v>54</v>
      </c>
      <c r="D802" s="4" t="s">
        <v>10</v>
      </c>
      <c r="E802" s="4" t="s">
        <v>11</v>
      </c>
      <c r="F802" s="4">
        <v>1998</v>
      </c>
      <c r="G802" s="4" t="s">
        <v>12</v>
      </c>
      <c r="H802" s="4">
        <v>17762100</v>
      </c>
      <c r="I802" s="4"/>
    </row>
    <row r="803" spans="1:9" x14ac:dyDescent="0.25">
      <c r="A803" s="4">
        <v>2</v>
      </c>
      <c r="B803" s="4" t="s">
        <v>53</v>
      </c>
      <c r="C803" s="4" t="s">
        <v>54</v>
      </c>
      <c r="D803" s="4" t="s">
        <v>10</v>
      </c>
      <c r="E803" s="4" t="s">
        <v>11</v>
      </c>
      <c r="F803" s="4">
        <v>1999</v>
      </c>
      <c r="G803" s="4" t="s">
        <v>12</v>
      </c>
      <c r="H803" s="4">
        <v>18512300</v>
      </c>
      <c r="I803" s="4"/>
    </row>
    <row r="804" spans="1:9" x14ac:dyDescent="0.25">
      <c r="A804" s="4">
        <v>3</v>
      </c>
      <c r="B804" s="4" t="s">
        <v>53</v>
      </c>
      <c r="C804" s="4" t="s">
        <v>54</v>
      </c>
      <c r="D804" s="4" t="s">
        <v>10</v>
      </c>
      <c r="E804" s="4" t="s">
        <v>11</v>
      </c>
      <c r="F804" s="4">
        <v>2000</v>
      </c>
      <c r="G804" s="4" t="s">
        <v>12</v>
      </c>
      <c r="H804" s="4">
        <v>20357700</v>
      </c>
      <c r="I804" s="4"/>
    </row>
    <row r="805" spans="1:9" x14ac:dyDescent="0.25">
      <c r="A805" s="4">
        <v>4</v>
      </c>
      <c r="B805" s="4" t="s">
        <v>53</v>
      </c>
      <c r="C805" s="4" t="s">
        <v>54</v>
      </c>
      <c r="D805" s="4" t="s">
        <v>10</v>
      </c>
      <c r="E805" s="4" t="s">
        <v>11</v>
      </c>
      <c r="F805" s="4">
        <v>2001</v>
      </c>
      <c r="G805" s="4" t="s">
        <v>12</v>
      </c>
      <c r="H805" s="4">
        <v>18874700</v>
      </c>
      <c r="I805" s="4"/>
    </row>
    <row r="806" spans="1:9" x14ac:dyDescent="0.25">
      <c r="A806" s="4">
        <v>5</v>
      </c>
      <c r="B806" s="4" t="s">
        <v>53</v>
      </c>
      <c r="C806" s="4" t="s">
        <v>54</v>
      </c>
      <c r="D806" s="4" t="s">
        <v>10</v>
      </c>
      <c r="E806" s="4" t="s">
        <v>11</v>
      </c>
      <c r="F806" s="4">
        <v>2002</v>
      </c>
      <c r="G806" s="4" t="s">
        <v>12</v>
      </c>
      <c r="H806" s="4">
        <v>20738000</v>
      </c>
      <c r="I806" s="4"/>
    </row>
    <row r="807" spans="1:9" x14ac:dyDescent="0.25">
      <c r="A807" s="4">
        <v>6</v>
      </c>
      <c r="B807" s="4" t="s">
        <v>53</v>
      </c>
      <c r="C807" s="4" t="s">
        <v>54</v>
      </c>
      <c r="D807" s="4" t="s">
        <v>10</v>
      </c>
      <c r="E807" s="4" t="s">
        <v>11</v>
      </c>
      <c r="F807" s="4">
        <v>2003</v>
      </c>
      <c r="G807" s="4" t="s">
        <v>12</v>
      </c>
      <c r="H807" s="4">
        <v>21887000</v>
      </c>
      <c r="I807" s="4"/>
    </row>
    <row r="808" spans="1:9" x14ac:dyDescent="0.25">
      <c r="A808" s="4">
        <v>7</v>
      </c>
      <c r="B808" s="4" t="s">
        <v>53</v>
      </c>
      <c r="C808" s="4" t="s">
        <v>54</v>
      </c>
      <c r="D808" s="4" t="s">
        <v>10</v>
      </c>
      <c r="E808" s="4" t="s">
        <v>11</v>
      </c>
      <c r="F808" s="4">
        <v>2004</v>
      </c>
      <c r="G808" s="4" t="s">
        <v>12</v>
      </c>
      <c r="H808" s="4">
        <v>23501000</v>
      </c>
      <c r="I808" s="4"/>
    </row>
    <row r="809" spans="1:9" x14ac:dyDescent="0.25">
      <c r="A809" s="4">
        <v>8</v>
      </c>
      <c r="B809" s="4" t="s">
        <v>53</v>
      </c>
      <c r="C809" s="4" t="s">
        <v>54</v>
      </c>
      <c r="D809" s="4" t="s">
        <v>10</v>
      </c>
      <c r="E809" s="4" t="s">
        <v>11</v>
      </c>
      <c r="F809" s="4">
        <v>2005</v>
      </c>
      <c r="G809" s="4" t="s">
        <v>12</v>
      </c>
      <c r="H809" s="4">
        <v>23028400</v>
      </c>
      <c r="I809" s="4"/>
    </row>
    <row r="810" spans="1:9" x14ac:dyDescent="0.25">
      <c r="A810" s="4">
        <v>9</v>
      </c>
      <c r="B810" s="4" t="s">
        <v>53</v>
      </c>
      <c r="C810" s="4" t="s">
        <v>54</v>
      </c>
      <c r="D810" s="4" t="s">
        <v>10</v>
      </c>
      <c r="E810" s="4" t="s">
        <v>11</v>
      </c>
      <c r="F810" s="4">
        <v>2006</v>
      </c>
      <c r="G810" s="4" t="s">
        <v>12</v>
      </c>
      <c r="H810" s="4">
        <v>23403500</v>
      </c>
      <c r="I810" s="4"/>
    </row>
    <row r="811" spans="1:9" x14ac:dyDescent="0.25">
      <c r="A811" s="4">
        <v>10</v>
      </c>
      <c r="B811" s="4" t="s">
        <v>53</v>
      </c>
      <c r="C811" s="4" t="s">
        <v>54</v>
      </c>
      <c r="D811" s="4" t="s">
        <v>10</v>
      </c>
      <c r="E811" s="4" t="s">
        <v>11</v>
      </c>
      <c r="F811" s="4">
        <v>2007</v>
      </c>
      <c r="G811" s="4" t="s">
        <v>12</v>
      </c>
      <c r="H811" s="4">
        <v>27269190</v>
      </c>
      <c r="I811" s="4"/>
    </row>
    <row r="812" spans="1:9" x14ac:dyDescent="0.25">
      <c r="A812" s="4">
        <v>11</v>
      </c>
      <c r="B812" s="4" t="s">
        <v>53</v>
      </c>
      <c r="C812" s="4" t="s">
        <v>54</v>
      </c>
      <c r="D812" s="4" t="s">
        <v>10</v>
      </c>
      <c r="E812" s="4" t="s">
        <v>11</v>
      </c>
      <c r="F812" s="4">
        <v>2008</v>
      </c>
      <c r="G812" s="4" t="s">
        <v>12</v>
      </c>
      <c r="H812" s="4">
        <v>25477377</v>
      </c>
      <c r="I812" s="4"/>
    </row>
    <row r="813" spans="1:9" x14ac:dyDescent="0.25">
      <c r="A813" s="4">
        <v>12</v>
      </c>
      <c r="B813" s="4" t="s">
        <v>53</v>
      </c>
      <c r="C813" s="4" t="s">
        <v>54</v>
      </c>
      <c r="D813" s="4" t="s">
        <v>10</v>
      </c>
      <c r="E813" s="4" t="s">
        <v>11</v>
      </c>
      <c r="F813" s="4">
        <v>2009</v>
      </c>
      <c r="G813" s="4" t="s">
        <v>12</v>
      </c>
      <c r="H813" s="4">
        <v>25493062</v>
      </c>
      <c r="I813" s="4"/>
    </row>
    <row r="814" spans="1:9" x14ac:dyDescent="0.25">
      <c r="A814" s="4">
        <v>13</v>
      </c>
      <c r="B814" s="4" t="s">
        <v>53</v>
      </c>
      <c r="C814" s="4" t="s">
        <v>54</v>
      </c>
      <c r="D814" s="4" t="s">
        <v>10</v>
      </c>
      <c r="E814" s="4" t="s">
        <v>11</v>
      </c>
      <c r="F814" s="4">
        <v>2010</v>
      </c>
      <c r="G814" s="4" t="s">
        <v>12</v>
      </c>
      <c r="H814" s="4">
        <v>26529013</v>
      </c>
      <c r="I814" s="4"/>
    </row>
    <row r="815" spans="1:9" x14ac:dyDescent="0.25">
      <c r="A815" s="4">
        <v>14</v>
      </c>
      <c r="B815" s="4" t="s">
        <v>53</v>
      </c>
      <c r="C815" s="4" t="s">
        <v>54</v>
      </c>
      <c r="D815" s="4" t="s">
        <v>10</v>
      </c>
      <c r="E815" s="4" t="s">
        <v>11</v>
      </c>
      <c r="F815" s="4">
        <v>2011</v>
      </c>
      <c r="G815" s="4" t="s">
        <v>12</v>
      </c>
      <c r="H815" s="4">
        <v>27429072</v>
      </c>
      <c r="I815" s="4"/>
    </row>
    <row r="816" spans="1:9" x14ac:dyDescent="0.25">
      <c r="A816" s="4">
        <v>15</v>
      </c>
      <c r="B816" s="4" t="s">
        <v>53</v>
      </c>
      <c r="C816" s="4" t="s">
        <v>54</v>
      </c>
      <c r="D816" s="4" t="s">
        <v>10</v>
      </c>
      <c r="E816" s="4" t="s">
        <v>11</v>
      </c>
      <c r="F816" s="4">
        <v>2012</v>
      </c>
      <c r="G816" s="4" t="s">
        <v>12</v>
      </c>
      <c r="H816" s="4">
        <v>27649657</v>
      </c>
      <c r="I816" s="4"/>
    </row>
    <row r="817" spans="1:9" x14ac:dyDescent="0.25">
      <c r="A817" s="4">
        <v>16</v>
      </c>
      <c r="B817" s="4" t="s">
        <v>53</v>
      </c>
      <c r="C817" s="4" t="s">
        <v>54</v>
      </c>
      <c r="D817" s="4" t="s">
        <v>10</v>
      </c>
      <c r="E817" s="4" t="s">
        <v>11</v>
      </c>
      <c r="F817" s="4">
        <v>2013</v>
      </c>
      <c r="G817" s="4" t="s">
        <v>12</v>
      </c>
      <c r="H817" s="4">
        <v>28418153</v>
      </c>
      <c r="I817" s="4"/>
    </row>
    <row r="818" spans="1:9" x14ac:dyDescent="0.25">
      <c r="A818" s="4">
        <v>17</v>
      </c>
      <c r="B818" s="4" t="s">
        <v>53</v>
      </c>
      <c r="C818" s="4" t="s">
        <v>54</v>
      </c>
      <c r="D818" s="4" t="s">
        <v>10</v>
      </c>
      <c r="E818" s="4" t="s">
        <v>11</v>
      </c>
      <c r="F818" s="4">
        <v>2014</v>
      </c>
      <c r="G818" s="4" t="s">
        <v>12</v>
      </c>
      <c r="H818" s="4">
        <v>30156044</v>
      </c>
      <c r="I818" s="4"/>
    </row>
    <row r="819" spans="1:9" x14ac:dyDescent="0.25">
      <c r="A819" s="4">
        <v>18</v>
      </c>
      <c r="B819" s="4" t="s">
        <v>53</v>
      </c>
      <c r="C819" s="4" t="s">
        <v>54</v>
      </c>
      <c r="D819" s="4" t="s">
        <v>10</v>
      </c>
      <c r="E819" s="4" t="s">
        <v>11</v>
      </c>
      <c r="F819" s="4">
        <v>2015</v>
      </c>
      <c r="G819" s="4" t="s">
        <v>12</v>
      </c>
      <c r="H819" s="4">
        <v>30631438</v>
      </c>
      <c r="I819" s="4"/>
    </row>
    <row r="820" spans="1:9" x14ac:dyDescent="0.25">
      <c r="A820" s="4">
        <v>19</v>
      </c>
      <c r="B820" s="4" t="s">
        <v>53</v>
      </c>
      <c r="C820" s="4" t="s">
        <v>54</v>
      </c>
      <c r="D820" s="4" t="s">
        <v>10</v>
      </c>
      <c r="E820" s="4" t="s">
        <v>11</v>
      </c>
      <c r="F820" s="4">
        <v>2016</v>
      </c>
      <c r="G820" s="4" t="s">
        <v>12</v>
      </c>
      <c r="H820" s="4">
        <v>31825383</v>
      </c>
      <c r="I820" s="4"/>
    </row>
    <row r="821" spans="1:9" x14ac:dyDescent="0.25">
      <c r="A821" s="4">
        <v>20</v>
      </c>
      <c r="B821" s="4" t="s">
        <v>53</v>
      </c>
      <c r="C821" s="4" t="s">
        <v>54</v>
      </c>
      <c r="D821" s="4" t="s">
        <v>10</v>
      </c>
      <c r="E821" s="4" t="s">
        <v>11</v>
      </c>
      <c r="F821" s="4">
        <v>2017</v>
      </c>
      <c r="G821" s="4" t="s">
        <v>12</v>
      </c>
      <c r="H821" s="4">
        <v>34917215</v>
      </c>
      <c r="I821" s="4"/>
    </row>
    <row r="822" spans="1:9" x14ac:dyDescent="0.25">
      <c r="A822" s="4">
        <v>1</v>
      </c>
      <c r="B822" s="4" t="s">
        <v>53</v>
      </c>
      <c r="C822" s="4" t="s">
        <v>54</v>
      </c>
      <c r="D822" s="4" t="s">
        <v>10</v>
      </c>
      <c r="E822" s="4" t="s">
        <v>13</v>
      </c>
      <c r="F822" s="4">
        <v>1998</v>
      </c>
      <c r="G822" s="4" t="s">
        <v>12</v>
      </c>
      <c r="H822" s="4">
        <v>7154700</v>
      </c>
      <c r="I822" s="4"/>
    </row>
    <row r="823" spans="1:9" x14ac:dyDescent="0.25">
      <c r="A823" s="4">
        <v>2</v>
      </c>
      <c r="B823" s="4" t="s">
        <v>53</v>
      </c>
      <c r="C823" s="4" t="s">
        <v>54</v>
      </c>
      <c r="D823" s="4" t="s">
        <v>10</v>
      </c>
      <c r="E823" s="4" t="s">
        <v>13</v>
      </c>
      <c r="F823" s="4">
        <v>1999</v>
      </c>
      <c r="G823" s="4" t="s">
        <v>12</v>
      </c>
      <c r="H823" s="4">
        <v>7505500</v>
      </c>
      <c r="I823" s="4"/>
    </row>
    <row r="824" spans="1:9" x14ac:dyDescent="0.25">
      <c r="A824" s="4">
        <v>3</v>
      </c>
      <c r="B824" s="4" t="s">
        <v>53</v>
      </c>
      <c r="C824" s="4" t="s">
        <v>54</v>
      </c>
      <c r="D824" s="4" t="s">
        <v>10</v>
      </c>
      <c r="E824" s="4" t="s">
        <v>13</v>
      </c>
      <c r="F824" s="4">
        <v>2000</v>
      </c>
      <c r="G824" s="4" t="s">
        <v>12</v>
      </c>
      <c r="H824" s="4">
        <v>7301400</v>
      </c>
      <c r="I824" s="4"/>
    </row>
    <row r="825" spans="1:9" x14ac:dyDescent="0.25">
      <c r="A825" s="4">
        <v>4</v>
      </c>
      <c r="B825" s="4" t="s">
        <v>53</v>
      </c>
      <c r="C825" s="4" t="s">
        <v>54</v>
      </c>
      <c r="D825" s="4" t="s">
        <v>10</v>
      </c>
      <c r="E825" s="4" t="s">
        <v>13</v>
      </c>
      <c r="F825" s="4">
        <v>2001</v>
      </c>
      <c r="G825" s="4" t="s">
        <v>12</v>
      </c>
      <c r="H825" s="4">
        <v>7796700</v>
      </c>
      <c r="I825" s="4"/>
    </row>
    <row r="826" spans="1:9" x14ac:dyDescent="0.25">
      <c r="A826" s="4">
        <v>5</v>
      </c>
      <c r="B826" s="4" t="s">
        <v>53</v>
      </c>
      <c r="C826" s="4" t="s">
        <v>54</v>
      </c>
      <c r="D826" s="4" t="s">
        <v>10</v>
      </c>
      <c r="E826" s="4" t="s">
        <v>13</v>
      </c>
      <c r="F826" s="4">
        <v>2002</v>
      </c>
      <c r="G826" s="4" t="s">
        <v>12</v>
      </c>
      <c r="H826" s="4">
        <v>8219000</v>
      </c>
      <c r="I826" s="4"/>
    </row>
    <row r="827" spans="1:9" x14ac:dyDescent="0.25">
      <c r="A827" s="4">
        <v>6</v>
      </c>
      <c r="B827" s="4" t="s">
        <v>53</v>
      </c>
      <c r="C827" s="4" t="s">
        <v>54</v>
      </c>
      <c r="D827" s="4" t="s">
        <v>10</v>
      </c>
      <c r="E827" s="4" t="s">
        <v>13</v>
      </c>
      <c r="F827" s="4">
        <v>2003</v>
      </c>
      <c r="G827" s="4" t="s">
        <v>12</v>
      </c>
      <c r="H827" s="4">
        <v>8949000</v>
      </c>
      <c r="I827" s="4"/>
    </row>
    <row r="828" spans="1:9" x14ac:dyDescent="0.25">
      <c r="A828" s="4">
        <v>7</v>
      </c>
      <c r="B828" s="4" t="s">
        <v>53</v>
      </c>
      <c r="C828" s="4" t="s">
        <v>54</v>
      </c>
      <c r="D828" s="4" t="s">
        <v>10</v>
      </c>
      <c r="E828" s="4" t="s">
        <v>13</v>
      </c>
      <c r="F828" s="4">
        <v>2004</v>
      </c>
      <c r="G828" s="4" t="s">
        <v>12</v>
      </c>
      <c r="H828" s="4">
        <v>9232000</v>
      </c>
      <c r="I828" s="4"/>
    </row>
    <row r="829" spans="1:9" x14ac:dyDescent="0.25">
      <c r="A829" s="4">
        <v>8</v>
      </c>
      <c r="B829" s="4" t="s">
        <v>53</v>
      </c>
      <c r="C829" s="4" t="s">
        <v>54</v>
      </c>
      <c r="D829" s="4" t="s">
        <v>10</v>
      </c>
      <c r="E829" s="4" t="s">
        <v>13</v>
      </c>
      <c r="F829" s="4">
        <v>2005</v>
      </c>
      <c r="G829" s="4" t="s">
        <v>12</v>
      </c>
      <c r="H829" s="4">
        <v>8916100</v>
      </c>
      <c r="I829" s="4"/>
    </row>
    <row r="830" spans="1:9" x14ac:dyDescent="0.25">
      <c r="A830" s="4">
        <v>9</v>
      </c>
      <c r="B830" s="4" t="s">
        <v>53</v>
      </c>
      <c r="C830" s="4" t="s">
        <v>54</v>
      </c>
      <c r="D830" s="4" t="s">
        <v>10</v>
      </c>
      <c r="E830" s="4" t="s">
        <v>13</v>
      </c>
      <c r="F830" s="4">
        <v>2006</v>
      </c>
      <c r="G830" s="4" t="s">
        <v>12</v>
      </c>
      <c r="H830" s="4">
        <v>8980500</v>
      </c>
      <c r="I830" s="4"/>
    </row>
    <row r="831" spans="1:9" x14ac:dyDescent="0.25">
      <c r="A831" s="4">
        <v>10</v>
      </c>
      <c r="B831" s="4" t="s">
        <v>53</v>
      </c>
      <c r="C831" s="4" t="s">
        <v>54</v>
      </c>
      <c r="D831" s="4" t="s">
        <v>10</v>
      </c>
      <c r="E831" s="4" t="s">
        <v>13</v>
      </c>
      <c r="F831" s="4">
        <v>2007</v>
      </c>
      <c r="G831" s="4" t="s">
        <v>12</v>
      </c>
      <c r="H831" s="4">
        <v>8665373</v>
      </c>
      <c r="I831" s="4"/>
    </row>
    <row r="832" spans="1:9" x14ac:dyDescent="0.25">
      <c r="A832" s="4">
        <v>11</v>
      </c>
      <c r="B832" s="4" t="s">
        <v>53</v>
      </c>
      <c r="C832" s="4" t="s">
        <v>54</v>
      </c>
      <c r="D832" s="4" t="s">
        <v>10</v>
      </c>
      <c r="E832" s="4" t="s">
        <v>13</v>
      </c>
      <c r="F832" s="4">
        <v>2008</v>
      </c>
      <c r="G832" s="4" t="s">
        <v>12</v>
      </c>
      <c r="H832" s="4">
        <v>8796044</v>
      </c>
      <c r="I832" s="4"/>
    </row>
    <row r="833" spans="1:9" x14ac:dyDescent="0.25">
      <c r="A833" s="4">
        <v>12</v>
      </c>
      <c r="B833" s="4" t="s">
        <v>53</v>
      </c>
      <c r="C833" s="4" t="s">
        <v>54</v>
      </c>
      <c r="D833" s="4" t="s">
        <v>10</v>
      </c>
      <c r="E833" s="4" t="s">
        <v>13</v>
      </c>
      <c r="F833" s="4">
        <v>2009</v>
      </c>
      <c r="G833" s="4" t="s">
        <v>12</v>
      </c>
      <c r="H833" s="4">
        <v>9136110</v>
      </c>
      <c r="I833" s="4"/>
    </row>
    <row r="834" spans="1:9" x14ac:dyDescent="0.25">
      <c r="A834" s="4">
        <v>13</v>
      </c>
      <c r="B834" s="4" t="s">
        <v>53</v>
      </c>
      <c r="C834" s="4" t="s">
        <v>54</v>
      </c>
      <c r="D834" s="4" t="s">
        <v>10</v>
      </c>
      <c r="E834" s="4" t="s">
        <v>13</v>
      </c>
      <c r="F834" s="4">
        <v>2010</v>
      </c>
      <c r="G834" s="4" t="s">
        <v>12</v>
      </c>
      <c r="H834" s="4">
        <v>8938404</v>
      </c>
      <c r="I834" s="4"/>
    </row>
    <row r="835" spans="1:9" x14ac:dyDescent="0.25">
      <c r="A835" s="4">
        <v>14</v>
      </c>
      <c r="B835" s="4" t="s">
        <v>53</v>
      </c>
      <c r="C835" s="4" t="s">
        <v>54</v>
      </c>
      <c r="D835" s="4" t="s">
        <v>10</v>
      </c>
      <c r="E835" s="4" t="s">
        <v>13</v>
      </c>
      <c r="F835" s="4">
        <v>2011</v>
      </c>
      <c r="G835" s="4" t="s">
        <v>12</v>
      </c>
      <c r="H835" s="4">
        <v>9750910</v>
      </c>
      <c r="I835" s="4"/>
    </row>
    <row r="836" spans="1:9" x14ac:dyDescent="0.25">
      <c r="A836" s="4">
        <v>15</v>
      </c>
      <c r="B836" s="4" t="s">
        <v>53</v>
      </c>
      <c r="C836" s="4" t="s">
        <v>54</v>
      </c>
      <c r="D836" s="4" t="s">
        <v>10</v>
      </c>
      <c r="E836" s="4" t="s">
        <v>13</v>
      </c>
      <c r="F836" s="4">
        <v>2012</v>
      </c>
      <c r="G836" s="4" t="s">
        <v>12</v>
      </c>
      <c r="H836" s="4">
        <v>10365774</v>
      </c>
      <c r="I836" s="4"/>
    </row>
    <row r="837" spans="1:9" x14ac:dyDescent="0.25">
      <c r="A837" s="4">
        <v>16</v>
      </c>
      <c r="B837" s="4" t="s">
        <v>53</v>
      </c>
      <c r="C837" s="4" t="s">
        <v>54</v>
      </c>
      <c r="D837" s="4" t="s">
        <v>10</v>
      </c>
      <c r="E837" s="4" t="s">
        <v>13</v>
      </c>
      <c r="F837" s="4">
        <v>2013</v>
      </c>
      <c r="G837" s="4" t="s">
        <v>12</v>
      </c>
      <c r="H837" s="4">
        <v>10520690</v>
      </c>
      <c r="I837" s="4"/>
    </row>
    <row r="838" spans="1:9" x14ac:dyDescent="0.25">
      <c r="A838" s="4">
        <v>17</v>
      </c>
      <c r="B838" s="4" t="s">
        <v>53</v>
      </c>
      <c r="C838" s="4" t="s">
        <v>54</v>
      </c>
      <c r="D838" s="4" t="s">
        <v>10</v>
      </c>
      <c r="E838" s="4" t="s">
        <v>13</v>
      </c>
      <c r="F838" s="4">
        <v>2014</v>
      </c>
      <c r="G838" s="4" t="s">
        <v>12</v>
      </c>
      <c r="H838" s="4">
        <v>10705994</v>
      </c>
      <c r="I838" s="4"/>
    </row>
    <row r="839" spans="1:9" x14ac:dyDescent="0.25">
      <c r="A839" s="4">
        <v>18</v>
      </c>
      <c r="B839" s="4" t="s">
        <v>53</v>
      </c>
      <c r="C839" s="4" t="s">
        <v>54</v>
      </c>
      <c r="D839" s="4" t="s">
        <v>10</v>
      </c>
      <c r="E839" s="4" t="s">
        <v>13</v>
      </c>
      <c r="F839" s="4">
        <v>2015</v>
      </c>
      <c r="G839" s="4" t="s">
        <v>12</v>
      </c>
      <c r="H839" s="4">
        <v>10743844</v>
      </c>
      <c r="I839" s="4"/>
    </row>
    <row r="840" spans="1:9" x14ac:dyDescent="0.25">
      <c r="A840" s="4">
        <v>19</v>
      </c>
      <c r="B840" s="4" t="s">
        <v>53</v>
      </c>
      <c r="C840" s="4" t="s">
        <v>54</v>
      </c>
      <c r="D840" s="4" t="s">
        <v>10</v>
      </c>
      <c r="E840" s="4" t="s">
        <v>13</v>
      </c>
      <c r="F840" s="4">
        <v>2016</v>
      </c>
      <c r="G840" s="4" t="s">
        <v>12</v>
      </c>
      <c r="H840" s="4">
        <v>10575849</v>
      </c>
      <c r="I840" s="4"/>
    </row>
    <row r="841" spans="1:9" x14ac:dyDescent="0.25">
      <c r="A841" s="4">
        <v>20</v>
      </c>
      <c r="B841" s="4" t="s">
        <v>53</v>
      </c>
      <c r="C841" s="4" t="s">
        <v>54</v>
      </c>
      <c r="D841" s="4" t="s">
        <v>10</v>
      </c>
      <c r="E841" s="4" t="s">
        <v>13</v>
      </c>
      <c r="F841" s="4">
        <v>2017</v>
      </c>
      <c r="G841" s="4" t="s">
        <v>12</v>
      </c>
      <c r="H841" s="4">
        <v>10395418</v>
      </c>
      <c r="I841" s="4"/>
    </row>
    <row r="842" spans="1:9" x14ac:dyDescent="0.25">
      <c r="A842" s="4">
        <v>1</v>
      </c>
      <c r="B842" s="4" t="s">
        <v>55</v>
      </c>
      <c r="C842" s="4" t="s">
        <v>56</v>
      </c>
      <c r="D842" s="4" t="s">
        <v>10</v>
      </c>
      <c r="E842" s="4" t="s">
        <v>11</v>
      </c>
      <c r="F842" s="4">
        <v>1998</v>
      </c>
      <c r="G842" s="4" t="s">
        <v>12</v>
      </c>
      <c r="H842" s="4">
        <v>4384000</v>
      </c>
      <c r="I842" s="4"/>
    </row>
    <row r="843" spans="1:9" x14ac:dyDescent="0.25">
      <c r="A843" s="4">
        <v>2</v>
      </c>
      <c r="B843" s="4" t="s">
        <v>55</v>
      </c>
      <c r="C843" s="4" t="s">
        <v>56</v>
      </c>
      <c r="D843" s="4" t="s">
        <v>10</v>
      </c>
      <c r="E843" s="4" t="s">
        <v>11</v>
      </c>
      <c r="F843" s="4">
        <v>1999</v>
      </c>
      <c r="G843" s="4" t="s">
        <v>12</v>
      </c>
      <c r="H843" s="4">
        <v>4380000</v>
      </c>
      <c r="I843" s="4"/>
    </row>
    <row r="844" spans="1:9" x14ac:dyDescent="0.25">
      <c r="A844" s="4">
        <v>3</v>
      </c>
      <c r="B844" s="4" t="s">
        <v>55</v>
      </c>
      <c r="C844" s="4" t="s">
        <v>56</v>
      </c>
      <c r="D844" s="4" t="s">
        <v>10</v>
      </c>
      <c r="E844" s="4" t="s">
        <v>11</v>
      </c>
      <c r="F844" s="4">
        <v>2000</v>
      </c>
      <c r="G844" s="4" t="s">
        <v>12</v>
      </c>
      <c r="H844" s="4">
        <v>5182000</v>
      </c>
      <c r="I844" s="4"/>
    </row>
    <row r="845" spans="1:9" x14ac:dyDescent="0.25">
      <c r="A845" s="4">
        <v>4</v>
      </c>
      <c r="B845" s="4" t="s">
        <v>55</v>
      </c>
      <c r="C845" s="4" t="s">
        <v>56</v>
      </c>
      <c r="D845" s="4" t="s">
        <v>10</v>
      </c>
      <c r="E845" s="4" t="s">
        <v>11</v>
      </c>
      <c r="F845" s="4">
        <v>2001</v>
      </c>
      <c r="G845" s="4" t="s">
        <v>12</v>
      </c>
      <c r="H845" s="4">
        <v>3958000</v>
      </c>
      <c r="I845" s="4"/>
    </row>
    <row r="846" spans="1:9" x14ac:dyDescent="0.25">
      <c r="A846" s="4">
        <v>5</v>
      </c>
      <c r="B846" s="4" t="s">
        <v>55</v>
      </c>
      <c r="C846" s="4" t="s">
        <v>56</v>
      </c>
      <c r="D846" s="4" t="s">
        <v>10</v>
      </c>
      <c r="E846" s="4" t="s">
        <v>11</v>
      </c>
      <c r="F846" s="4">
        <v>2002</v>
      </c>
      <c r="G846" s="4" t="s">
        <v>12</v>
      </c>
      <c r="H846" s="4">
        <v>3285000</v>
      </c>
      <c r="I846" s="4"/>
    </row>
    <row r="847" spans="1:9" x14ac:dyDescent="0.25">
      <c r="A847" s="4">
        <v>6</v>
      </c>
      <c r="B847" s="4" t="s">
        <v>55</v>
      </c>
      <c r="C847" s="4" t="s">
        <v>56</v>
      </c>
      <c r="D847" s="4" t="s">
        <v>10</v>
      </c>
      <c r="E847" s="4" t="s">
        <v>11</v>
      </c>
      <c r="F847" s="4">
        <v>2003</v>
      </c>
      <c r="G847" s="4" t="s">
        <v>12</v>
      </c>
      <c r="H847" s="4">
        <v>3532000</v>
      </c>
      <c r="I847" s="4"/>
    </row>
    <row r="848" spans="1:9" x14ac:dyDescent="0.25">
      <c r="A848" s="4">
        <v>7</v>
      </c>
      <c r="B848" s="4" t="s">
        <v>55</v>
      </c>
      <c r="C848" s="4" t="s">
        <v>56</v>
      </c>
      <c r="D848" s="4" t="s">
        <v>10</v>
      </c>
      <c r="E848" s="4" t="s">
        <v>11</v>
      </c>
      <c r="F848" s="4">
        <v>2004</v>
      </c>
      <c r="G848" s="4" t="s">
        <v>12</v>
      </c>
      <c r="H848" s="4">
        <v>4177000</v>
      </c>
      <c r="I848" s="4"/>
    </row>
    <row r="849" spans="1:9" x14ac:dyDescent="0.25">
      <c r="A849" s="4">
        <v>8</v>
      </c>
      <c r="B849" s="4" t="s">
        <v>55</v>
      </c>
      <c r="C849" s="4" t="s">
        <v>56</v>
      </c>
      <c r="D849" s="4" t="s">
        <v>10</v>
      </c>
      <c r="E849" s="4" t="s">
        <v>11</v>
      </c>
      <c r="F849" s="4">
        <v>2005</v>
      </c>
      <c r="G849" s="4" t="s">
        <v>12</v>
      </c>
      <c r="H849" s="4">
        <v>3468403</v>
      </c>
      <c r="I849" s="4"/>
    </row>
    <row r="850" spans="1:9" x14ac:dyDescent="0.25">
      <c r="A850" s="4">
        <v>9</v>
      </c>
      <c r="B850" s="4" t="s">
        <v>55</v>
      </c>
      <c r="C850" s="4" t="s">
        <v>56</v>
      </c>
      <c r="D850" s="4" t="s">
        <v>10</v>
      </c>
      <c r="E850" s="4" t="s">
        <v>11</v>
      </c>
      <c r="F850" s="4">
        <v>2006</v>
      </c>
      <c r="G850" s="4" t="s">
        <v>12</v>
      </c>
      <c r="H850" s="4">
        <v>3700903</v>
      </c>
      <c r="I850" s="4"/>
    </row>
    <row r="851" spans="1:9" x14ac:dyDescent="0.25">
      <c r="A851" s="4">
        <v>10</v>
      </c>
      <c r="B851" s="4" t="s">
        <v>55</v>
      </c>
      <c r="C851" s="4" t="s">
        <v>56</v>
      </c>
      <c r="D851" s="4" t="s">
        <v>10</v>
      </c>
      <c r="E851" s="4" t="s">
        <v>11</v>
      </c>
      <c r="F851" s="4">
        <v>2007</v>
      </c>
      <c r="G851" s="4" t="s">
        <v>12</v>
      </c>
      <c r="H851" s="4">
        <v>3836984</v>
      </c>
      <c r="I851" s="4"/>
    </row>
    <row r="852" spans="1:9" x14ac:dyDescent="0.25">
      <c r="A852" s="4">
        <v>11</v>
      </c>
      <c r="B852" s="4" t="s">
        <v>55</v>
      </c>
      <c r="C852" s="4" t="s">
        <v>56</v>
      </c>
      <c r="D852" s="4" t="s">
        <v>10</v>
      </c>
      <c r="E852" s="4" t="s">
        <v>11</v>
      </c>
      <c r="F852" s="4">
        <v>2008</v>
      </c>
      <c r="G852" s="4" t="s">
        <v>12</v>
      </c>
      <c r="H852" s="4">
        <v>3315666</v>
      </c>
      <c r="I852" s="4"/>
    </row>
    <row r="853" spans="1:9" x14ac:dyDescent="0.25">
      <c r="A853" s="4">
        <v>12</v>
      </c>
      <c r="B853" s="4" t="s">
        <v>55</v>
      </c>
      <c r="C853" s="4" t="s">
        <v>56</v>
      </c>
      <c r="D853" s="4" t="s">
        <v>10</v>
      </c>
      <c r="E853" s="4" t="s">
        <v>11</v>
      </c>
      <c r="F853" s="4">
        <v>2009</v>
      </c>
      <c r="G853" s="4" t="s">
        <v>12</v>
      </c>
      <c r="H853" s="4">
        <v>3619446</v>
      </c>
      <c r="I853" s="4"/>
    </row>
    <row r="854" spans="1:9" x14ac:dyDescent="0.25">
      <c r="A854" s="4">
        <v>13</v>
      </c>
      <c r="B854" s="4" t="s">
        <v>55</v>
      </c>
      <c r="C854" s="4" t="s">
        <v>56</v>
      </c>
      <c r="D854" s="4" t="s">
        <v>10</v>
      </c>
      <c r="E854" s="4" t="s">
        <v>11</v>
      </c>
      <c r="F854" s="4">
        <v>2010</v>
      </c>
      <c r="G854" s="4" t="s">
        <v>12</v>
      </c>
      <c r="H854" s="4">
        <v>3651599</v>
      </c>
      <c r="I854" s="4"/>
    </row>
    <row r="855" spans="1:9" x14ac:dyDescent="0.25">
      <c r="A855" s="4">
        <v>14</v>
      </c>
      <c r="B855" s="4" t="s">
        <v>55</v>
      </c>
      <c r="C855" s="4" t="s">
        <v>56</v>
      </c>
      <c r="D855" s="4" t="s">
        <v>10</v>
      </c>
      <c r="E855" s="4" t="s">
        <v>11</v>
      </c>
      <c r="F855" s="4">
        <v>2011</v>
      </c>
      <c r="G855" s="4" t="s">
        <v>12</v>
      </c>
      <c r="H855" s="4">
        <v>3715292</v>
      </c>
      <c r="I855" s="4"/>
    </row>
    <row r="856" spans="1:9" x14ac:dyDescent="0.25">
      <c r="A856" s="4">
        <v>15</v>
      </c>
      <c r="B856" s="4" t="s">
        <v>55</v>
      </c>
      <c r="C856" s="4" t="s">
        <v>56</v>
      </c>
      <c r="D856" s="4" t="s">
        <v>10</v>
      </c>
      <c r="E856" s="4" t="s">
        <v>11</v>
      </c>
      <c r="F856" s="4">
        <v>2012</v>
      </c>
      <c r="G856" s="4" t="s">
        <v>12</v>
      </c>
      <c r="H856" s="4">
        <v>3047459</v>
      </c>
      <c r="I856" s="4"/>
    </row>
    <row r="857" spans="1:9" x14ac:dyDescent="0.25">
      <c r="A857" s="4">
        <v>16</v>
      </c>
      <c r="B857" s="4" t="s">
        <v>55</v>
      </c>
      <c r="C857" s="4" t="s">
        <v>56</v>
      </c>
      <c r="D857" s="4" t="s">
        <v>10</v>
      </c>
      <c r="E857" s="4" t="s">
        <v>11</v>
      </c>
      <c r="F857" s="4">
        <v>2013</v>
      </c>
      <c r="G857" s="4" t="s">
        <v>12</v>
      </c>
      <c r="H857" s="4">
        <v>2542299</v>
      </c>
      <c r="I857" s="4"/>
    </row>
    <row r="858" spans="1:9" x14ac:dyDescent="0.25">
      <c r="A858" s="4">
        <v>17</v>
      </c>
      <c r="B858" s="4" t="s">
        <v>55</v>
      </c>
      <c r="C858" s="4" t="s">
        <v>56</v>
      </c>
      <c r="D858" s="4" t="s">
        <v>10</v>
      </c>
      <c r="E858" s="4" t="s">
        <v>11</v>
      </c>
      <c r="F858" s="4">
        <v>2014</v>
      </c>
      <c r="G858" s="4" t="s">
        <v>12</v>
      </c>
      <c r="H858" s="4">
        <v>2828311</v>
      </c>
      <c r="I858" s="4"/>
    </row>
    <row r="859" spans="1:9" x14ac:dyDescent="0.25">
      <c r="A859" s="4">
        <v>18</v>
      </c>
      <c r="B859" s="4" t="s">
        <v>55</v>
      </c>
      <c r="C859" s="4" t="s">
        <v>56</v>
      </c>
      <c r="D859" s="4" t="s">
        <v>10</v>
      </c>
      <c r="E859" s="4" t="s">
        <v>11</v>
      </c>
      <c r="F859" s="4">
        <v>2015</v>
      </c>
      <c r="G859" s="4" t="s">
        <v>12</v>
      </c>
      <c r="H859" s="4">
        <v>2988056</v>
      </c>
      <c r="I859" s="4"/>
    </row>
    <row r="860" spans="1:9" x14ac:dyDescent="0.25">
      <c r="A860" s="4">
        <v>19</v>
      </c>
      <c r="B860" s="4" t="s">
        <v>55</v>
      </c>
      <c r="C860" s="4" t="s">
        <v>56</v>
      </c>
      <c r="D860" s="4" t="s">
        <v>10</v>
      </c>
      <c r="E860" s="4" t="s">
        <v>11</v>
      </c>
      <c r="F860" s="4">
        <v>2016</v>
      </c>
      <c r="G860" s="4" t="s">
        <v>12</v>
      </c>
      <c r="H860" s="4">
        <v>4043266</v>
      </c>
      <c r="I860" s="4"/>
    </row>
    <row r="861" spans="1:9" x14ac:dyDescent="0.25">
      <c r="A861" s="4">
        <v>20</v>
      </c>
      <c r="B861" s="4" t="s">
        <v>55</v>
      </c>
      <c r="C861" s="4" t="s">
        <v>56</v>
      </c>
      <c r="D861" s="4" t="s">
        <v>10</v>
      </c>
      <c r="E861" s="4" t="s">
        <v>11</v>
      </c>
      <c r="F861" s="4">
        <v>2017</v>
      </c>
      <c r="G861" s="4" t="s">
        <v>12</v>
      </c>
      <c r="H861" s="4">
        <v>3981323</v>
      </c>
      <c r="I861" s="4"/>
    </row>
    <row r="862" spans="1:9" x14ac:dyDescent="0.25">
      <c r="A862" s="4">
        <v>1</v>
      </c>
      <c r="B862" s="4" t="s">
        <v>55</v>
      </c>
      <c r="C862" s="4" t="s">
        <v>56</v>
      </c>
      <c r="D862" s="4" t="s">
        <v>10</v>
      </c>
      <c r="E862" s="4" t="s">
        <v>13</v>
      </c>
      <c r="F862" s="4">
        <v>1998</v>
      </c>
      <c r="G862" s="4" t="s">
        <v>12</v>
      </c>
      <c r="H862" s="4">
        <v>4164000</v>
      </c>
      <c r="I862" s="4"/>
    </row>
    <row r="863" spans="1:9" x14ac:dyDescent="0.25">
      <c r="A863" s="4">
        <v>2</v>
      </c>
      <c r="B863" s="4" t="s">
        <v>55</v>
      </c>
      <c r="C863" s="4" t="s">
        <v>56</v>
      </c>
      <c r="D863" s="4" t="s">
        <v>10</v>
      </c>
      <c r="E863" s="4" t="s">
        <v>13</v>
      </c>
      <c r="F863" s="4">
        <v>1999</v>
      </c>
      <c r="G863" s="4" t="s">
        <v>12</v>
      </c>
      <c r="H863" s="4">
        <v>4598000</v>
      </c>
      <c r="I863" s="4"/>
    </row>
    <row r="864" spans="1:9" x14ac:dyDescent="0.25">
      <c r="A864" s="4">
        <v>3</v>
      </c>
      <c r="B864" s="4" t="s">
        <v>55</v>
      </c>
      <c r="C864" s="4" t="s">
        <v>56</v>
      </c>
      <c r="D864" s="4" t="s">
        <v>10</v>
      </c>
      <c r="E864" s="4" t="s">
        <v>13</v>
      </c>
      <c r="F864" s="4">
        <v>2000</v>
      </c>
      <c r="G864" s="4" t="s">
        <v>12</v>
      </c>
      <c r="H864" s="4">
        <v>5649000</v>
      </c>
      <c r="I864" s="4"/>
    </row>
    <row r="865" spans="1:9" x14ac:dyDescent="0.25">
      <c r="A865" s="4">
        <v>4</v>
      </c>
      <c r="B865" s="4" t="s">
        <v>55</v>
      </c>
      <c r="C865" s="4" t="s">
        <v>56</v>
      </c>
      <c r="D865" s="4" t="s">
        <v>10</v>
      </c>
      <c r="E865" s="4" t="s">
        <v>13</v>
      </c>
      <c r="F865" s="4">
        <v>2001</v>
      </c>
      <c r="G865" s="4" t="s">
        <v>12</v>
      </c>
      <c r="H865" s="4">
        <v>4988000</v>
      </c>
      <c r="I865" s="4"/>
    </row>
    <row r="866" spans="1:9" x14ac:dyDescent="0.25">
      <c r="A866" s="4">
        <v>5</v>
      </c>
      <c r="B866" s="4" t="s">
        <v>55</v>
      </c>
      <c r="C866" s="4" t="s">
        <v>56</v>
      </c>
      <c r="D866" s="4" t="s">
        <v>10</v>
      </c>
      <c r="E866" s="4" t="s">
        <v>13</v>
      </c>
      <c r="F866" s="4">
        <v>2002</v>
      </c>
      <c r="G866" s="4" t="s">
        <v>12</v>
      </c>
      <c r="H866" s="4">
        <v>5457000</v>
      </c>
      <c r="I866" s="4"/>
    </row>
    <row r="867" spans="1:9" x14ac:dyDescent="0.25">
      <c r="A867" s="4">
        <v>6</v>
      </c>
      <c r="B867" s="4" t="s">
        <v>55</v>
      </c>
      <c r="C867" s="4" t="s">
        <v>56</v>
      </c>
      <c r="D867" s="4" t="s">
        <v>10</v>
      </c>
      <c r="E867" s="4" t="s">
        <v>13</v>
      </c>
      <c r="F867" s="4">
        <v>2003</v>
      </c>
      <c r="G867" s="4" t="s">
        <v>12</v>
      </c>
      <c r="H867" s="4">
        <v>6141000</v>
      </c>
      <c r="I867" s="4"/>
    </row>
    <row r="868" spans="1:9" x14ac:dyDescent="0.25">
      <c r="A868" s="4">
        <v>7</v>
      </c>
      <c r="B868" s="4" t="s">
        <v>55</v>
      </c>
      <c r="C868" s="4" t="s">
        <v>56</v>
      </c>
      <c r="D868" s="4" t="s">
        <v>10</v>
      </c>
      <c r="E868" s="4" t="s">
        <v>13</v>
      </c>
      <c r="F868" s="4">
        <v>2004</v>
      </c>
      <c r="G868" s="4" t="s">
        <v>12</v>
      </c>
      <c r="H868" s="4">
        <v>6692000</v>
      </c>
      <c r="I868" s="4"/>
    </row>
    <row r="869" spans="1:9" x14ac:dyDescent="0.25">
      <c r="A869" s="4">
        <v>8</v>
      </c>
      <c r="B869" s="4" t="s">
        <v>55</v>
      </c>
      <c r="C869" s="4" t="s">
        <v>56</v>
      </c>
      <c r="D869" s="4" t="s">
        <v>10</v>
      </c>
      <c r="E869" s="4" t="s">
        <v>13</v>
      </c>
      <c r="F869" s="4">
        <v>2005</v>
      </c>
      <c r="G869" s="4" t="s">
        <v>12</v>
      </c>
      <c r="H869" s="4">
        <v>7277835</v>
      </c>
      <c r="I869" s="4"/>
    </row>
    <row r="870" spans="1:9" x14ac:dyDescent="0.25">
      <c r="A870" s="4">
        <v>9</v>
      </c>
      <c r="B870" s="4" t="s">
        <v>55</v>
      </c>
      <c r="C870" s="4" t="s">
        <v>56</v>
      </c>
      <c r="D870" s="4" t="s">
        <v>10</v>
      </c>
      <c r="E870" s="4" t="s">
        <v>13</v>
      </c>
      <c r="F870" s="4">
        <v>2006</v>
      </c>
      <c r="G870" s="4" t="s">
        <v>12</v>
      </c>
      <c r="H870" s="4">
        <v>7103735</v>
      </c>
      <c r="I870" s="4"/>
    </row>
    <row r="871" spans="1:9" x14ac:dyDescent="0.25">
      <c r="A871" s="4">
        <v>10</v>
      </c>
      <c r="B871" s="4" t="s">
        <v>55</v>
      </c>
      <c r="C871" s="4" t="s">
        <v>56</v>
      </c>
      <c r="D871" s="4" t="s">
        <v>10</v>
      </c>
      <c r="E871" s="4" t="s">
        <v>13</v>
      </c>
      <c r="F871" s="4">
        <v>2007</v>
      </c>
      <c r="G871" s="4" t="s">
        <v>12</v>
      </c>
      <c r="H871" s="4">
        <v>6985902</v>
      </c>
      <c r="I871" s="4"/>
    </row>
    <row r="872" spans="1:9" x14ac:dyDescent="0.25">
      <c r="A872" s="4">
        <v>11</v>
      </c>
      <c r="B872" s="4" t="s">
        <v>55</v>
      </c>
      <c r="C872" s="4" t="s">
        <v>56</v>
      </c>
      <c r="D872" s="4" t="s">
        <v>10</v>
      </c>
      <c r="E872" s="4" t="s">
        <v>13</v>
      </c>
      <c r="F872" s="4">
        <v>2008</v>
      </c>
      <c r="G872" s="4" t="s">
        <v>12</v>
      </c>
      <c r="H872" s="4">
        <v>6853083</v>
      </c>
      <c r="I872" s="4"/>
    </row>
    <row r="873" spans="1:9" x14ac:dyDescent="0.25">
      <c r="A873" s="4">
        <v>12</v>
      </c>
      <c r="B873" s="4" t="s">
        <v>55</v>
      </c>
      <c r="C873" s="4" t="s">
        <v>56</v>
      </c>
      <c r="D873" s="4" t="s">
        <v>10</v>
      </c>
      <c r="E873" s="4" t="s">
        <v>13</v>
      </c>
      <c r="F873" s="4">
        <v>2009</v>
      </c>
      <c r="G873" s="4" t="s">
        <v>12</v>
      </c>
      <c r="H873" s="4">
        <v>5944623</v>
      </c>
      <c r="I873" s="4"/>
    </row>
    <row r="874" spans="1:9" x14ac:dyDescent="0.25">
      <c r="A874" s="4">
        <v>13</v>
      </c>
      <c r="B874" s="4" t="s">
        <v>55</v>
      </c>
      <c r="C874" s="4" t="s">
        <v>56</v>
      </c>
      <c r="D874" s="4" t="s">
        <v>10</v>
      </c>
      <c r="E874" s="4" t="s">
        <v>13</v>
      </c>
      <c r="F874" s="4">
        <v>2010</v>
      </c>
      <c r="G874" s="4" t="s">
        <v>12</v>
      </c>
      <c r="H874" s="4">
        <v>5996761</v>
      </c>
      <c r="I874" s="4"/>
    </row>
    <row r="875" spans="1:9" x14ac:dyDescent="0.25">
      <c r="A875" s="4">
        <v>14</v>
      </c>
      <c r="B875" s="4" t="s">
        <v>55</v>
      </c>
      <c r="C875" s="4" t="s">
        <v>56</v>
      </c>
      <c r="D875" s="4" t="s">
        <v>10</v>
      </c>
      <c r="E875" s="4" t="s">
        <v>13</v>
      </c>
      <c r="F875" s="4">
        <v>2011</v>
      </c>
      <c r="G875" s="4" t="s">
        <v>12</v>
      </c>
      <c r="H875" s="4">
        <v>7246127</v>
      </c>
      <c r="I875" s="4"/>
    </row>
    <row r="876" spans="1:9" x14ac:dyDescent="0.25">
      <c r="A876" s="4">
        <v>15</v>
      </c>
      <c r="B876" s="4" t="s">
        <v>55</v>
      </c>
      <c r="C876" s="4" t="s">
        <v>56</v>
      </c>
      <c r="D876" s="4" t="s">
        <v>10</v>
      </c>
      <c r="E876" s="4" t="s">
        <v>13</v>
      </c>
      <c r="F876" s="4">
        <v>2012</v>
      </c>
      <c r="G876" s="4" t="s">
        <v>12</v>
      </c>
      <c r="H876" s="4">
        <v>7663354</v>
      </c>
      <c r="I876" s="4"/>
    </row>
    <row r="877" spans="1:9" x14ac:dyDescent="0.25">
      <c r="A877" s="4">
        <v>16</v>
      </c>
      <c r="B877" s="4" t="s">
        <v>55</v>
      </c>
      <c r="C877" s="4" t="s">
        <v>56</v>
      </c>
      <c r="D877" s="4" t="s">
        <v>10</v>
      </c>
      <c r="E877" s="4" t="s">
        <v>13</v>
      </c>
      <c r="F877" s="4">
        <v>2013</v>
      </c>
      <c r="G877" s="4" t="s">
        <v>12</v>
      </c>
      <c r="H877" s="4">
        <v>8067290</v>
      </c>
      <c r="I877" s="4"/>
    </row>
    <row r="878" spans="1:9" x14ac:dyDescent="0.25">
      <c r="A878" s="4">
        <v>17</v>
      </c>
      <c r="B878" s="4" t="s">
        <v>55</v>
      </c>
      <c r="C878" s="4" t="s">
        <v>56</v>
      </c>
      <c r="D878" s="4" t="s">
        <v>10</v>
      </c>
      <c r="E878" s="4" t="s">
        <v>13</v>
      </c>
      <c r="F878" s="4">
        <v>2014</v>
      </c>
      <c r="G878" s="4" t="s">
        <v>12</v>
      </c>
      <c r="H878" s="4">
        <v>8324061</v>
      </c>
      <c r="I878" s="4"/>
    </row>
    <row r="879" spans="1:9" x14ac:dyDescent="0.25">
      <c r="A879" s="4">
        <v>18</v>
      </c>
      <c r="B879" s="4" t="s">
        <v>55</v>
      </c>
      <c r="C879" s="4" t="s">
        <v>56</v>
      </c>
      <c r="D879" s="4" t="s">
        <v>10</v>
      </c>
      <c r="E879" s="4" t="s">
        <v>13</v>
      </c>
      <c r="F879" s="4">
        <v>2015</v>
      </c>
      <c r="G879" s="4" t="s">
        <v>12</v>
      </c>
      <c r="H879" s="4">
        <v>8411621</v>
      </c>
      <c r="I879" s="4"/>
    </row>
    <row r="880" spans="1:9" x14ac:dyDescent="0.25">
      <c r="A880" s="4">
        <v>19</v>
      </c>
      <c r="B880" s="4" t="s">
        <v>55</v>
      </c>
      <c r="C880" s="4" t="s">
        <v>56</v>
      </c>
      <c r="D880" s="4" t="s">
        <v>10</v>
      </c>
      <c r="E880" s="4" t="s">
        <v>13</v>
      </c>
      <c r="F880" s="4">
        <v>2016</v>
      </c>
      <c r="G880" s="4" t="s">
        <v>12</v>
      </c>
      <c r="H880" s="4">
        <v>9060163</v>
      </c>
      <c r="I880" s="4"/>
    </row>
    <row r="881" spans="1:9" x14ac:dyDescent="0.25">
      <c r="A881" s="4">
        <v>20</v>
      </c>
      <c r="B881" s="4" t="s">
        <v>55</v>
      </c>
      <c r="C881" s="4" t="s">
        <v>56</v>
      </c>
      <c r="D881" s="4" t="s">
        <v>10</v>
      </c>
      <c r="E881" s="4" t="s">
        <v>13</v>
      </c>
      <c r="F881" s="4">
        <v>2017</v>
      </c>
      <c r="G881" s="4" t="s">
        <v>12</v>
      </c>
      <c r="H881" s="4">
        <v>9573693</v>
      </c>
      <c r="I881" s="4"/>
    </row>
    <row r="882" spans="1:9" x14ac:dyDescent="0.25">
      <c r="A882" s="4">
        <v>1</v>
      </c>
      <c r="B882" s="4" t="s">
        <v>57</v>
      </c>
      <c r="C882" s="4" t="s">
        <v>58</v>
      </c>
      <c r="D882" s="4" t="s">
        <v>10</v>
      </c>
      <c r="E882" s="4" t="s">
        <v>11</v>
      </c>
      <c r="F882" s="4">
        <v>1998</v>
      </c>
      <c r="G882" s="4" t="s">
        <v>12</v>
      </c>
      <c r="H882" s="4">
        <v>4769000</v>
      </c>
      <c r="I882" s="4"/>
    </row>
    <row r="883" spans="1:9" x14ac:dyDescent="0.25">
      <c r="A883" s="4">
        <v>2</v>
      </c>
      <c r="B883" s="4" t="s">
        <v>57</v>
      </c>
      <c r="C883" s="4" t="s">
        <v>58</v>
      </c>
      <c r="D883" s="4" t="s">
        <v>10</v>
      </c>
      <c r="E883" s="4" t="s">
        <v>11</v>
      </c>
      <c r="F883" s="4">
        <v>1999</v>
      </c>
      <c r="G883" s="4" t="s">
        <v>12</v>
      </c>
      <c r="H883" s="4">
        <v>5146200</v>
      </c>
      <c r="I883" s="4"/>
    </row>
    <row r="884" spans="1:9" x14ac:dyDescent="0.25">
      <c r="A884" s="4">
        <v>3</v>
      </c>
      <c r="B884" s="4" t="s">
        <v>57</v>
      </c>
      <c r="C884" s="4" t="s">
        <v>58</v>
      </c>
      <c r="D884" s="4" t="s">
        <v>10</v>
      </c>
      <c r="E884" s="4" t="s">
        <v>11</v>
      </c>
      <c r="F884" s="4">
        <v>2000</v>
      </c>
      <c r="G884" s="4" t="s">
        <v>12</v>
      </c>
      <c r="H884" s="4">
        <v>4918500</v>
      </c>
      <c r="I884" s="4"/>
    </row>
    <row r="885" spans="1:9" x14ac:dyDescent="0.25">
      <c r="A885" s="4">
        <v>4</v>
      </c>
      <c r="B885" s="4" t="s">
        <v>57</v>
      </c>
      <c r="C885" s="4" t="s">
        <v>58</v>
      </c>
      <c r="D885" s="4" t="s">
        <v>10</v>
      </c>
      <c r="E885" s="4" t="s">
        <v>11</v>
      </c>
      <c r="F885" s="4">
        <v>2001</v>
      </c>
      <c r="G885" s="4" t="s">
        <v>12</v>
      </c>
      <c r="H885" s="4">
        <v>4523000</v>
      </c>
      <c r="I885" s="4"/>
    </row>
    <row r="886" spans="1:9" x14ac:dyDescent="0.25">
      <c r="A886" s="4">
        <v>5</v>
      </c>
      <c r="B886" s="4" t="s">
        <v>57</v>
      </c>
      <c r="C886" s="4" t="s">
        <v>58</v>
      </c>
      <c r="D886" s="4" t="s">
        <v>10</v>
      </c>
      <c r="E886" s="4" t="s">
        <v>11</v>
      </c>
      <c r="F886" s="4">
        <v>2002</v>
      </c>
      <c r="G886" s="4" t="s">
        <v>12</v>
      </c>
      <c r="H886" s="4">
        <v>6592000</v>
      </c>
      <c r="I886" s="4"/>
    </row>
    <row r="887" spans="1:9" x14ac:dyDescent="0.25">
      <c r="A887" s="4">
        <v>6</v>
      </c>
      <c r="B887" s="4" t="s">
        <v>57</v>
      </c>
      <c r="C887" s="4" t="s">
        <v>58</v>
      </c>
      <c r="D887" s="4" t="s">
        <v>10</v>
      </c>
      <c r="E887" s="4" t="s">
        <v>11</v>
      </c>
      <c r="F887" s="4">
        <v>2003</v>
      </c>
      <c r="G887" s="4" t="s">
        <v>12</v>
      </c>
      <c r="H887" s="4">
        <v>6568000</v>
      </c>
      <c r="I887" s="4"/>
    </row>
    <row r="888" spans="1:9" x14ac:dyDescent="0.25">
      <c r="A888" s="4">
        <v>7</v>
      </c>
      <c r="B888" s="4" t="s">
        <v>57</v>
      </c>
      <c r="C888" s="4" t="s">
        <v>58</v>
      </c>
      <c r="D888" s="4" t="s">
        <v>10</v>
      </c>
      <c r="E888" s="4" t="s">
        <v>11</v>
      </c>
      <c r="F888" s="4">
        <v>2004</v>
      </c>
      <c r="G888" s="4" t="s">
        <v>12</v>
      </c>
      <c r="H888" s="4">
        <v>5848000</v>
      </c>
      <c r="I888" s="4"/>
    </row>
    <row r="889" spans="1:9" x14ac:dyDescent="0.25">
      <c r="A889" s="4">
        <v>8</v>
      </c>
      <c r="B889" s="4" t="s">
        <v>57</v>
      </c>
      <c r="C889" s="4" t="s">
        <v>58</v>
      </c>
      <c r="D889" s="4" t="s">
        <v>10</v>
      </c>
      <c r="E889" s="4" t="s">
        <v>11</v>
      </c>
      <c r="F889" s="4">
        <v>2005</v>
      </c>
      <c r="G889" s="4" t="s">
        <v>12</v>
      </c>
      <c r="H889" s="4">
        <v>5575000</v>
      </c>
      <c r="I889" s="4"/>
    </row>
    <row r="890" spans="1:9" x14ac:dyDescent="0.25">
      <c r="A890" s="4">
        <v>9</v>
      </c>
      <c r="B890" s="4" t="s">
        <v>57</v>
      </c>
      <c r="C890" s="4" t="s">
        <v>58</v>
      </c>
      <c r="D890" s="4" t="s">
        <v>10</v>
      </c>
      <c r="E890" s="4" t="s">
        <v>11</v>
      </c>
      <c r="F890" s="4">
        <v>2006</v>
      </c>
      <c r="G890" s="4" t="s">
        <v>12</v>
      </c>
      <c r="H890" s="4">
        <v>4674000</v>
      </c>
      <c r="I890" s="4"/>
    </row>
    <row r="891" spans="1:9" x14ac:dyDescent="0.25">
      <c r="A891" s="4">
        <v>10</v>
      </c>
      <c r="B891" s="4" t="s">
        <v>57</v>
      </c>
      <c r="C891" s="4" t="s">
        <v>58</v>
      </c>
      <c r="D891" s="4" t="s">
        <v>10</v>
      </c>
      <c r="E891" s="4" t="s">
        <v>11</v>
      </c>
      <c r="F891" s="4">
        <v>2007</v>
      </c>
      <c r="G891" s="4" t="s">
        <v>12</v>
      </c>
      <c r="H891" s="4">
        <v>6667000</v>
      </c>
      <c r="I891" s="4"/>
    </row>
    <row r="892" spans="1:9" x14ac:dyDescent="0.25">
      <c r="A892" s="4">
        <v>11</v>
      </c>
      <c r="B892" s="4" t="s">
        <v>57</v>
      </c>
      <c r="C892" s="4" t="s">
        <v>58</v>
      </c>
      <c r="D892" s="4" t="s">
        <v>10</v>
      </c>
      <c r="E892" s="4" t="s">
        <v>11</v>
      </c>
      <c r="F892" s="4">
        <v>2008</v>
      </c>
      <c r="G892" s="4" t="s">
        <v>12</v>
      </c>
      <c r="H892" s="4">
        <v>5532300</v>
      </c>
      <c r="I892" s="4"/>
    </row>
    <row r="893" spans="1:9" x14ac:dyDescent="0.25">
      <c r="A893" s="4">
        <v>12</v>
      </c>
      <c r="B893" s="4" t="s">
        <v>57</v>
      </c>
      <c r="C893" s="4" t="s">
        <v>58</v>
      </c>
      <c r="D893" s="4" t="s">
        <v>10</v>
      </c>
      <c r="E893" s="4" t="s">
        <v>11</v>
      </c>
      <c r="F893" s="4">
        <v>2009</v>
      </c>
      <c r="G893" s="4" t="s">
        <v>12</v>
      </c>
      <c r="H893" s="4">
        <v>4922100</v>
      </c>
      <c r="I893" s="4"/>
    </row>
    <row r="894" spans="1:9" x14ac:dyDescent="0.25">
      <c r="A894" s="4">
        <v>13</v>
      </c>
      <c r="B894" s="4" t="s">
        <v>57</v>
      </c>
      <c r="C894" s="4" t="s">
        <v>58</v>
      </c>
      <c r="D894" s="4" t="s">
        <v>10</v>
      </c>
      <c r="E894" s="4" t="s">
        <v>11</v>
      </c>
      <c r="F894" s="4">
        <v>2010</v>
      </c>
      <c r="G894" s="4" t="s">
        <v>12</v>
      </c>
      <c r="H894" s="4">
        <v>5139763</v>
      </c>
      <c r="I894" s="4"/>
    </row>
    <row r="895" spans="1:9" x14ac:dyDescent="0.25">
      <c r="A895" s="4">
        <v>14</v>
      </c>
      <c r="B895" s="4" t="s">
        <v>57</v>
      </c>
      <c r="C895" s="4" t="s">
        <v>58</v>
      </c>
      <c r="D895" s="4" t="s">
        <v>10</v>
      </c>
      <c r="E895" s="4" t="s">
        <v>11</v>
      </c>
      <c r="F895" s="4">
        <v>2011</v>
      </c>
      <c r="G895" s="4" t="s">
        <v>12</v>
      </c>
      <c r="H895" s="4">
        <v>5857621</v>
      </c>
      <c r="I895" s="4"/>
    </row>
    <row r="896" spans="1:9" x14ac:dyDescent="0.25">
      <c r="A896" s="4">
        <v>15</v>
      </c>
      <c r="B896" s="4" t="s">
        <v>57</v>
      </c>
      <c r="C896" s="4" t="s">
        <v>58</v>
      </c>
      <c r="D896" s="4" t="s">
        <v>10</v>
      </c>
      <c r="E896" s="4" t="s">
        <v>11</v>
      </c>
      <c r="F896" s="4">
        <v>2012</v>
      </c>
      <c r="G896" s="4" t="s">
        <v>12</v>
      </c>
      <c r="H896" s="4">
        <v>6129496</v>
      </c>
      <c r="I896" s="4"/>
    </row>
    <row r="897" spans="1:9" x14ac:dyDescent="0.25">
      <c r="A897" s="4">
        <v>16</v>
      </c>
      <c r="B897" s="4" t="s">
        <v>57</v>
      </c>
      <c r="C897" s="4" t="s">
        <v>58</v>
      </c>
      <c r="D897" s="4" t="s">
        <v>10</v>
      </c>
      <c r="E897" s="4" t="s">
        <v>11</v>
      </c>
      <c r="F897" s="4">
        <v>2013</v>
      </c>
      <c r="G897" s="4" t="s">
        <v>12</v>
      </c>
      <c r="H897" s="4">
        <v>5901560</v>
      </c>
      <c r="I897" s="4"/>
    </row>
    <row r="898" spans="1:9" x14ac:dyDescent="0.25">
      <c r="A898" s="4">
        <v>17</v>
      </c>
      <c r="B898" s="4" t="s">
        <v>57</v>
      </c>
      <c r="C898" s="4" t="s">
        <v>58</v>
      </c>
      <c r="D898" s="4" t="s">
        <v>10</v>
      </c>
      <c r="E898" s="4" t="s">
        <v>11</v>
      </c>
      <c r="F898" s="4">
        <v>2014</v>
      </c>
      <c r="G898" s="4" t="s">
        <v>12</v>
      </c>
      <c r="H898" s="4">
        <v>6540172</v>
      </c>
      <c r="I898" s="4"/>
    </row>
    <row r="899" spans="1:9" x14ac:dyDescent="0.25">
      <c r="A899" s="4">
        <v>18</v>
      </c>
      <c r="B899" s="4" t="s">
        <v>57</v>
      </c>
      <c r="C899" s="4" t="s">
        <v>58</v>
      </c>
      <c r="D899" s="4" t="s">
        <v>10</v>
      </c>
      <c r="E899" s="4" t="s">
        <v>11</v>
      </c>
      <c r="F899" s="4">
        <v>2015</v>
      </c>
      <c r="G899" s="4" t="s">
        <v>12</v>
      </c>
      <c r="H899" s="4">
        <v>6024412</v>
      </c>
      <c r="I899" s="4"/>
    </row>
    <row r="900" spans="1:9" x14ac:dyDescent="0.25">
      <c r="A900" s="4">
        <v>19</v>
      </c>
      <c r="B900" s="4" t="s">
        <v>57</v>
      </c>
      <c r="C900" s="4" t="s">
        <v>58</v>
      </c>
      <c r="D900" s="4" t="s">
        <v>10</v>
      </c>
      <c r="E900" s="4" t="s">
        <v>11</v>
      </c>
      <c r="F900" s="4">
        <v>2016</v>
      </c>
      <c r="G900" s="4" t="s">
        <v>12</v>
      </c>
      <c r="H900" s="4">
        <v>5420427</v>
      </c>
      <c r="I900" s="4"/>
    </row>
    <row r="901" spans="1:9" x14ac:dyDescent="0.25">
      <c r="A901" s="4">
        <v>20</v>
      </c>
      <c r="B901" s="4" t="s">
        <v>57</v>
      </c>
      <c r="C901" s="4" t="s">
        <v>58</v>
      </c>
      <c r="D901" s="4" t="s">
        <v>10</v>
      </c>
      <c r="E901" s="4" t="s">
        <v>11</v>
      </c>
      <c r="F901" s="4">
        <v>2017</v>
      </c>
      <c r="G901" s="4" t="s">
        <v>12</v>
      </c>
      <c r="H901" s="4">
        <v>5277916</v>
      </c>
      <c r="I901" s="4"/>
    </row>
    <row r="902" spans="1:9" x14ac:dyDescent="0.25">
      <c r="A902" s="4">
        <v>1</v>
      </c>
      <c r="B902" s="4" t="s">
        <v>57</v>
      </c>
      <c r="C902" s="4" t="s">
        <v>58</v>
      </c>
      <c r="D902" s="4" t="s">
        <v>10</v>
      </c>
      <c r="E902" s="4" t="s">
        <v>13</v>
      </c>
      <c r="F902" s="4">
        <v>1998</v>
      </c>
      <c r="G902" s="4" t="s">
        <v>12</v>
      </c>
      <c r="H902" s="4">
        <v>6880000</v>
      </c>
      <c r="I902" s="4"/>
    </row>
    <row r="903" spans="1:9" x14ac:dyDescent="0.25">
      <c r="A903" s="4">
        <v>2</v>
      </c>
      <c r="B903" s="4" t="s">
        <v>57</v>
      </c>
      <c r="C903" s="4" t="s">
        <v>58</v>
      </c>
      <c r="D903" s="4" t="s">
        <v>10</v>
      </c>
      <c r="E903" s="4" t="s">
        <v>13</v>
      </c>
      <c r="F903" s="4">
        <v>1999</v>
      </c>
      <c r="G903" s="4" t="s">
        <v>12</v>
      </c>
      <c r="H903" s="4">
        <v>7557300</v>
      </c>
      <c r="I903" s="4"/>
    </row>
    <row r="904" spans="1:9" x14ac:dyDescent="0.25">
      <c r="A904" s="4">
        <v>3</v>
      </c>
      <c r="B904" s="4" t="s">
        <v>57</v>
      </c>
      <c r="C904" s="4" t="s">
        <v>58</v>
      </c>
      <c r="D904" s="4" t="s">
        <v>10</v>
      </c>
      <c r="E904" s="4" t="s">
        <v>13</v>
      </c>
      <c r="F904" s="4">
        <v>2000</v>
      </c>
      <c r="G904" s="4" t="s">
        <v>12</v>
      </c>
      <c r="H904" s="4">
        <v>8229700</v>
      </c>
      <c r="I904" s="4"/>
    </row>
    <row r="905" spans="1:9" x14ac:dyDescent="0.25">
      <c r="A905" s="4">
        <v>4</v>
      </c>
      <c r="B905" s="4" t="s">
        <v>57</v>
      </c>
      <c r="C905" s="4" t="s">
        <v>58</v>
      </c>
      <c r="D905" s="4" t="s">
        <v>10</v>
      </c>
      <c r="E905" s="4" t="s">
        <v>13</v>
      </c>
      <c r="F905" s="4">
        <v>2001</v>
      </c>
      <c r="G905" s="4" t="s">
        <v>12</v>
      </c>
      <c r="H905" s="4">
        <v>7901000</v>
      </c>
      <c r="I905" s="4"/>
    </row>
    <row r="906" spans="1:9" x14ac:dyDescent="0.25">
      <c r="A906" s="4">
        <v>5</v>
      </c>
      <c r="B906" s="4" t="s">
        <v>57</v>
      </c>
      <c r="C906" s="4" t="s">
        <v>58</v>
      </c>
      <c r="D906" s="4" t="s">
        <v>10</v>
      </c>
      <c r="E906" s="4" t="s">
        <v>13</v>
      </c>
      <c r="F906" s="4">
        <v>2002</v>
      </c>
      <c r="G906" s="4" t="s">
        <v>12</v>
      </c>
      <c r="H906" s="4">
        <v>8562000</v>
      </c>
      <c r="I906" s="4"/>
    </row>
    <row r="907" spans="1:9" x14ac:dyDescent="0.25">
      <c r="A907" s="4">
        <v>6</v>
      </c>
      <c r="B907" s="4" t="s">
        <v>57</v>
      </c>
      <c r="C907" s="4" t="s">
        <v>58</v>
      </c>
      <c r="D907" s="4" t="s">
        <v>10</v>
      </c>
      <c r="E907" s="4" t="s">
        <v>13</v>
      </c>
      <c r="F907" s="4">
        <v>2003</v>
      </c>
      <c r="G907" s="4" t="s">
        <v>12</v>
      </c>
      <c r="H907" s="4">
        <v>8872000</v>
      </c>
      <c r="I907" s="4"/>
    </row>
    <row r="908" spans="1:9" x14ac:dyDescent="0.25">
      <c r="A908" s="4">
        <v>7</v>
      </c>
      <c r="B908" s="4" t="s">
        <v>57</v>
      </c>
      <c r="C908" s="4" t="s">
        <v>58</v>
      </c>
      <c r="D908" s="4" t="s">
        <v>10</v>
      </c>
      <c r="E908" s="4" t="s">
        <v>13</v>
      </c>
      <c r="F908" s="4">
        <v>2004</v>
      </c>
      <c r="G908" s="4" t="s">
        <v>12</v>
      </c>
      <c r="H908" s="4">
        <v>9961000</v>
      </c>
      <c r="I908" s="4"/>
    </row>
    <row r="909" spans="1:9" x14ac:dyDescent="0.25">
      <c r="A909" s="4">
        <v>8</v>
      </c>
      <c r="B909" s="4" t="s">
        <v>57</v>
      </c>
      <c r="C909" s="4" t="s">
        <v>58</v>
      </c>
      <c r="D909" s="4" t="s">
        <v>10</v>
      </c>
      <c r="E909" s="4" t="s">
        <v>13</v>
      </c>
      <c r="F909" s="4">
        <v>2005</v>
      </c>
      <c r="G909" s="4" t="s">
        <v>12</v>
      </c>
      <c r="H909" s="4">
        <v>8926000</v>
      </c>
      <c r="I909" s="4"/>
    </row>
    <row r="910" spans="1:9" x14ac:dyDescent="0.25">
      <c r="A910" s="4">
        <v>9</v>
      </c>
      <c r="B910" s="4" t="s">
        <v>57</v>
      </c>
      <c r="C910" s="4" t="s">
        <v>58</v>
      </c>
      <c r="D910" s="4" t="s">
        <v>10</v>
      </c>
      <c r="E910" s="4" t="s">
        <v>13</v>
      </c>
      <c r="F910" s="4">
        <v>2006</v>
      </c>
      <c r="G910" s="4" t="s">
        <v>12</v>
      </c>
      <c r="H910" s="4">
        <v>9296000</v>
      </c>
      <c r="I910" s="4"/>
    </row>
    <row r="911" spans="1:9" x14ac:dyDescent="0.25">
      <c r="A911" s="4">
        <v>10</v>
      </c>
      <c r="B911" s="4" t="s">
        <v>57</v>
      </c>
      <c r="C911" s="4" t="s">
        <v>58</v>
      </c>
      <c r="D911" s="4" t="s">
        <v>10</v>
      </c>
      <c r="E911" s="4" t="s">
        <v>13</v>
      </c>
      <c r="F911" s="4">
        <v>2007</v>
      </c>
      <c r="G911" s="4" t="s">
        <v>12</v>
      </c>
      <c r="H911" s="4">
        <v>8674000</v>
      </c>
      <c r="I911" s="4"/>
    </row>
    <row r="912" spans="1:9" x14ac:dyDescent="0.25">
      <c r="A912" s="4">
        <v>11</v>
      </c>
      <c r="B912" s="4" t="s">
        <v>57</v>
      </c>
      <c r="C912" s="4" t="s">
        <v>58</v>
      </c>
      <c r="D912" s="4" t="s">
        <v>10</v>
      </c>
      <c r="E912" s="4" t="s">
        <v>13</v>
      </c>
      <c r="F912" s="4">
        <v>2008</v>
      </c>
      <c r="G912" s="4" t="s">
        <v>12</v>
      </c>
      <c r="H912" s="4">
        <v>8134700</v>
      </c>
      <c r="I912" s="4"/>
    </row>
    <row r="913" spans="1:9" x14ac:dyDescent="0.25">
      <c r="A913" s="4">
        <v>12</v>
      </c>
      <c r="B913" s="4" t="s">
        <v>57</v>
      </c>
      <c r="C913" s="4" t="s">
        <v>58</v>
      </c>
      <c r="D913" s="4" t="s">
        <v>10</v>
      </c>
      <c r="E913" s="4" t="s">
        <v>13</v>
      </c>
      <c r="F913" s="4">
        <v>2009</v>
      </c>
      <c r="G913" s="4" t="s">
        <v>12</v>
      </c>
      <c r="H913" s="4">
        <v>7634400</v>
      </c>
      <c r="I913" s="4"/>
    </row>
    <row r="914" spans="1:9" x14ac:dyDescent="0.25">
      <c r="A914" s="4">
        <v>13</v>
      </c>
      <c r="B914" s="4" t="s">
        <v>57</v>
      </c>
      <c r="C914" s="4" t="s">
        <v>58</v>
      </c>
      <c r="D914" s="4" t="s">
        <v>10</v>
      </c>
      <c r="E914" s="4" t="s">
        <v>13</v>
      </c>
      <c r="F914" s="4">
        <v>2010</v>
      </c>
      <c r="G914" s="4" t="s">
        <v>12</v>
      </c>
      <c r="H914" s="4">
        <v>7971877</v>
      </c>
      <c r="I914" s="4"/>
    </row>
    <row r="915" spans="1:9" x14ac:dyDescent="0.25">
      <c r="A915" s="4">
        <v>14</v>
      </c>
      <c r="B915" s="4" t="s">
        <v>57</v>
      </c>
      <c r="C915" s="4" t="s">
        <v>58</v>
      </c>
      <c r="D915" s="4" t="s">
        <v>10</v>
      </c>
      <c r="E915" s="4" t="s">
        <v>13</v>
      </c>
      <c r="F915" s="4">
        <v>2011</v>
      </c>
      <c r="G915" s="4" t="s">
        <v>12</v>
      </c>
      <c r="H915" s="4">
        <v>8501008</v>
      </c>
      <c r="I915" s="4"/>
    </row>
    <row r="916" spans="1:9" x14ac:dyDescent="0.25">
      <c r="A916" s="4">
        <v>15</v>
      </c>
      <c r="B916" s="4" t="s">
        <v>57</v>
      </c>
      <c r="C916" s="4" t="s">
        <v>58</v>
      </c>
      <c r="D916" s="4" t="s">
        <v>10</v>
      </c>
      <c r="E916" s="4" t="s">
        <v>13</v>
      </c>
      <c r="F916" s="4">
        <v>2012</v>
      </c>
      <c r="G916" s="4" t="s">
        <v>12</v>
      </c>
      <c r="H916" s="4">
        <v>9958416</v>
      </c>
      <c r="I916" s="4"/>
    </row>
    <row r="917" spans="1:9" x14ac:dyDescent="0.25">
      <c r="A917" s="4">
        <v>16</v>
      </c>
      <c r="B917" s="4" t="s">
        <v>57</v>
      </c>
      <c r="C917" s="4" t="s">
        <v>58</v>
      </c>
      <c r="D917" s="4" t="s">
        <v>10</v>
      </c>
      <c r="E917" s="4" t="s">
        <v>13</v>
      </c>
      <c r="F917" s="4">
        <v>2013</v>
      </c>
      <c r="G917" s="4" t="s">
        <v>12</v>
      </c>
      <c r="H917" s="4">
        <v>9293162</v>
      </c>
      <c r="I917" s="4"/>
    </row>
    <row r="918" spans="1:9" x14ac:dyDescent="0.25">
      <c r="A918" s="4">
        <v>17</v>
      </c>
      <c r="B918" s="4" t="s">
        <v>57</v>
      </c>
      <c r="C918" s="4" t="s">
        <v>58</v>
      </c>
      <c r="D918" s="4" t="s">
        <v>10</v>
      </c>
      <c r="E918" s="4" t="s">
        <v>13</v>
      </c>
      <c r="F918" s="4">
        <v>2014</v>
      </c>
      <c r="G918" s="4" t="s">
        <v>12</v>
      </c>
      <c r="H918" s="4">
        <v>8789741</v>
      </c>
      <c r="I918" s="4"/>
    </row>
    <row r="919" spans="1:9" x14ac:dyDescent="0.25">
      <c r="A919" s="4">
        <v>18</v>
      </c>
      <c r="B919" s="4" t="s">
        <v>57</v>
      </c>
      <c r="C919" s="4" t="s">
        <v>58</v>
      </c>
      <c r="D919" s="4" t="s">
        <v>10</v>
      </c>
      <c r="E919" s="4" t="s">
        <v>13</v>
      </c>
      <c r="F919" s="4">
        <v>2015</v>
      </c>
      <c r="G919" s="4" t="s">
        <v>12</v>
      </c>
      <c r="H919" s="4">
        <v>9290288</v>
      </c>
      <c r="I919" s="4"/>
    </row>
    <row r="920" spans="1:9" x14ac:dyDescent="0.25">
      <c r="A920" s="4">
        <v>19</v>
      </c>
      <c r="B920" s="4" t="s">
        <v>57</v>
      </c>
      <c r="C920" s="4" t="s">
        <v>58</v>
      </c>
      <c r="D920" s="4" t="s">
        <v>10</v>
      </c>
      <c r="E920" s="4" t="s">
        <v>13</v>
      </c>
      <c r="F920" s="4">
        <v>2016</v>
      </c>
      <c r="G920" s="4" t="s">
        <v>12</v>
      </c>
      <c r="H920" s="4">
        <v>9696287</v>
      </c>
      <c r="I920" s="4"/>
    </row>
    <row r="921" spans="1:9" x14ac:dyDescent="0.25">
      <c r="A921" s="4">
        <v>20</v>
      </c>
      <c r="B921" s="4" t="s">
        <v>57</v>
      </c>
      <c r="C921" s="4" t="s">
        <v>58</v>
      </c>
      <c r="D921" s="4" t="s">
        <v>10</v>
      </c>
      <c r="E921" s="4" t="s">
        <v>13</v>
      </c>
      <c r="F921" s="4">
        <v>2017</v>
      </c>
      <c r="G921" s="4" t="s">
        <v>12</v>
      </c>
      <c r="H921" s="4">
        <v>9213719</v>
      </c>
      <c r="I921" s="4"/>
    </row>
    <row r="922" spans="1:9" x14ac:dyDescent="0.25">
      <c r="A922" s="4">
        <v>1</v>
      </c>
      <c r="B922" s="4" t="s">
        <v>59</v>
      </c>
      <c r="C922" s="4" t="s">
        <v>60</v>
      </c>
      <c r="D922" s="4" t="s">
        <v>10</v>
      </c>
      <c r="E922" s="4" t="s">
        <v>11</v>
      </c>
      <c r="F922" s="4">
        <v>1998</v>
      </c>
      <c r="G922" s="4" t="s">
        <v>12</v>
      </c>
      <c r="H922" s="4">
        <v>3213000</v>
      </c>
      <c r="I922" s="4"/>
    </row>
    <row r="923" spans="1:9" x14ac:dyDescent="0.25">
      <c r="A923" s="4">
        <v>2</v>
      </c>
      <c r="B923" s="4" t="s">
        <v>59</v>
      </c>
      <c r="C923" s="4" t="s">
        <v>60</v>
      </c>
      <c r="D923" s="4" t="s">
        <v>10</v>
      </c>
      <c r="E923" s="4" t="s">
        <v>11</v>
      </c>
      <c r="F923" s="4">
        <v>1999</v>
      </c>
      <c r="G923" s="4" t="s">
        <v>12</v>
      </c>
      <c r="H923" s="4">
        <v>3142000</v>
      </c>
      <c r="I923" s="4"/>
    </row>
    <row r="924" spans="1:9" x14ac:dyDescent="0.25">
      <c r="A924" s="4">
        <v>3</v>
      </c>
      <c r="B924" s="4" t="s">
        <v>59</v>
      </c>
      <c r="C924" s="4" t="s">
        <v>60</v>
      </c>
      <c r="D924" s="4" t="s">
        <v>10</v>
      </c>
      <c r="E924" s="4" t="s">
        <v>11</v>
      </c>
      <c r="F924" s="4">
        <v>2000</v>
      </c>
      <c r="G924" s="4" t="s">
        <v>12</v>
      </c>
      <c r="H924" s="4">
        <v>3211000</v>
      </c>
      <c r="I924" s="4"/>
    </row>
    <row r="925" spans="1:9" x14ac:dyDescent="0.25">
      <c r="A925" s="4">
        <v>4</v>
      </c>
      <c r="B925" s="4" t="s">
        <v>59</v>
      </c>
      <c r="C925" s="4" t="s">
        <v>60</v>
      </c>
      <c r="D925" s="4" t="s">
        <v>10</v>
      </c>
      <c r="E925" s="4" t="s">
        <v>11</v>
      </c>
      <c r="F925" s="4">
        <v>2001</v>
      </c>
      <c r="G925" s="4" t="s">
        <v>12</v>
      </c>
      <c r="H925" s="4">
        <v>2755500</v>
      </c>
      <c r="I925" s="4"/>
    </row>
    <row r="926" spans="1:9" x14ac:dyDescent="0.25">
      <c r="A926" s="4">
        <v>5</v>
      </c>
      <c r="B926" s="4" t="s">
        <v>59</v>
      </c>
      <c r="C926" s="4" t="s">
        <v>60</v>
      </c>
      <c r="D926" s="4" t="s">
        <v>10</v>
      </c>
      <c r="E926" s="4" t="s">
        <v>11</v>
      </c>
      <c r="F926" s="4">
        <v>2002</v>
      </c>
      <c r="G926" s="4" t="s">
        <v>12</v>
      </c>
      <c r="H926" s="4">
        <v>2884000</v>
      </c>
      <c r="I926" s="4"/>
    </row>
    <row r="927" spans="1:9" x14ac:dyDescent="0.25">
      <c r="A927" s="4">
        <v>6</v>
      </c>
      <c r="B927" s="4" t="s">
        <v>59</v>
      </c>
      <c r="C927" s="4" t="s">
        <v>60</v>
      </c>
      <c r="D927" s="4" t="s">
        <v>10</v>
      </c>
      <c r="E927" s="4" t="s">
        <v>11</v>
      </c>
      <c r="F927" s="4">
        <v>2003</v>
      </c>
      <c r="G927" s="4" t="s">
        <v>12</v>
      </c>
      <c r="H927" s="4">
        <v>3375000</v>
      </c>
      <c r="I927" s="4"/>
    </row>
    <row r="928" spans="1:9" x14ac:dyDescent="0.25">
      <c r="A928" s="4">
        <v>7</v>
      </c>
      <c r="B928" s="4" t="s">
        <v>59</v>
      </c>
      <c r="C928" s="4" t="s">
        <v>60</v>
      </c>
      <c r="D928" s="4" t="s">
        <v>10</v>
      </c>
      <c r="E928" s="4" t="s">
        <v>11</v>
      </c>
      <c r="F928" s="4">
        <v>2004</v>
      </c>
      <c r="G928" s="4" t="s">
        <v>12</v>
      </c>
      <c r="H928" s="4">
        <v>4036000</v>
      </c>
      <c r="I928" s="4"/>
    </row>
    <row r="929" spans="1:9" x14ac:dyDescent="0.25">
      <c r="A929" s="4">
        <v>8</v>
      </c>
      <c r="B929" s="4" t="s">
        <v>59</v>
      </c>
      <c r="C929" s="4" t="s">
        <v>60</v>
      </c>
      <c r="D929" s="4" t="s">
        <v>10</v>
      </c>
      <c r="E929" s="4" t="s">
        <v>11</v>
      </c>
      <c r="F929" s="4">
        <v>2005</v>
      </c>
      <c r="G929" s="4" t="s">
        <v>12</v>
      </c>
      <c r="H929" s="4">
        <v>6225000</v>
      </c>
      <c r="I929" s="4"/>
    </row>
    <row r="930" spans="1:9" x14ac:dyDescent="0.25">
      <c r="A930" s="4">
        <v>9</v>
      </c>
      <c r="B930" s="4" t="s">
        <v>59</v>
      </c>
      <c r="C930" s="4" t="s">
        <v>60</v>
      </c>
      <c r="D930" s="4" t="s">
        <v>10</v>
      </c>
      <c r="E930" s="4" t="s">
        <v>11</v>
      </c>
      <c r="F930" s="4">
        <v>2006</v>
      </c>
      <c r="G930" s="4" t="s">
        <v>12</v>
      </c>
      <c r="H930" s="4">
        <v>4785427</v>
      </c>
      <c r="I930" s="4"/>
    </row>
    <row r="931" spans="1:9" x14ac:dyDescent="0.25">
      <c r="A931" s="4">
        <v>10</v>
      </c>
      <c r="B931" s="4" t="s">
        <v>59</v>
      </c>
      <c r="C931" s="4" t="s">
        <v>60</v>
      </c>
      <c r="D931" s="4" t="s">
        <v>10</v>
      </c>
      <c r="E931" s="4" t="s">
        <v>11</v>
      </c>
      <c r="F931" s="4">
        <v>2007</v>
      </c>
      <c r="G931" s="4" t="s">
        <v>12</v>
      </c>
      <c r="H931" s="4">
        <v>5025139</v>
      </c>
      <c r="I931" s="4"/>
    </row>
    <row r="932" spans="1:9" x14ac:dyDescent="0.25">
      <c r="A932" s="4">
        <v>11</v>
      </c>
      <c r="B932" s="4" t="s">
        <v>59</v>
      </c>
      <c r="C932" s="4" t="s">
        <v>60</v>
      </c>
      <c r="D932" s="4" t="s">
        <v>10</v>
      </c>
      <c r="E932" s="4" t="s">
        <v>11</v>
      </c>
      <c r="F932" s="4">
        <v>2008</v>
      </c>
      <c r="G932" s="4" t="s">
        <v>12</v>
      </c>
      <c r="H932" s="4">
        <v>6224543</v>
      </c>
      <c r="I932" s="4"/>
    </row>
    <row r="933" spans="1:9" x14ac:dyDescent="0.25">
      <c r="A933" s="4">
        <v>12</v>
      </c>
      <c r="B933" s="4" t="s">
        <v>59</v>
      </c>
      <c r="C933" s="4" t="s">
        <v>60</v>
      </c>
      <c r="D933" s="4" t="s">
        <v>10</v>
      </c>
      <c r="E933" s="4" t="s">
        <v>11</v>
      </c>
      <c r="F933" s="4">
        <v>2009</v>
      </c>
      <c r="G933" s="4" t="s">
        <v>12</v>
      </c>
      <c r="H933" s="4">
        <v>6275665</v>
      </c>
      <c r="I933" s="4"/>
    </row>
    <row r="934" spans="1:9" x14ac:dyDescent="0.25">
      <c r="A934" s="4">
        <v>13</v>
      </c>
      <c r="B934" s="4" t="s">
        <v>59</v>
      </c>
      <c r="C934" s="4" t="s">
        <v>60</v>
      </c>
      <c r="D934" s="4" t="s">
        <v>10</v>
      </c>
      <c r="E934" s="4" t="s">
        <v>11</v>
      </c>
      <c r="F934" s="4">
        <v>2010</v>
      </c>
      <c r="G934" s="4" t="s">
        <v>12</v>
      </c>
      <c r="H934" s="4">
        <v>6382675</v>
      </c>
      <c r="I934" s="4"/>
    </row>
    <row r="935" spans="1:9" x14ac:dyDescent="0.25">
      <c r="A935" s="4">
        <v>14</v>
      </c>
      <c r="B935" s="4" t="s">
        <v>59</v>
      </c>
      <c r="C935" s="4" t="s">
        <v>60</v>
      </c>
      <c r="D935" s="4" t="s">
        <v>10</v>
      </c>
      <c r="E935" s="4" t="s">
        <v>11</v>
      </c>
      <c r="F935" s="4">
        <v>2011</v>
      </c>
      <c r="G935" s="4" t="s">
        <v>12</v>
      </c>
      <c r="H935" s="4">
        <v>5448844</v>
      </c>
      <c r="I935" s="4"/>
    </row>
    <row r="936" spans="1:9" x14ac:dyDescent="0.25">
      <c r="A936" s="4">
        <v>15</v>
      </c>
      <c r="B936" s="4" t="s">
        <v>59</v>
      </c>
      <c r="C936" s="4" t="s">
        <v>60</v>
      </c>
      <c r="D936" s="4" t="s">
        <v>10</v>
      </c>
      <c r="E936" s="4" t="s">
        <v>11</v>
      </c>
      <c r="F936" s="4">
        <v>2012</v>
      </c>
      <c r="G936" s="4" t="s">
        <v>12</v>
      </c>
      <c r="H936" s="4">
        <v>4426555</v>
      </c>
      <c r="I936" s="4"/>
    </row>
    <row r="937" spans="1:9" x14ac:dyDescent="0.25">
      <c r="A937" s="4">
        <v>16</v>
      </c>
      <c r="B937" s="4" t="s">
        <v>59</v>
      </c>
      <c r="C937" s="4" t="s">
        <v>60</v>
      </c>
      <c r="D937" s="4" t="s">
        <v>10</v>
      </c>
      <c r="E937" s="4" t="s">
        <v>11</v>
      </c>
      <c r="F937" s="4">
        <v>2013</v>
      </c>
      <c r="G937" s="4" t="s">
        <v>12</v>
      </c>
      <c r="H937" s="4">
        <v>4053040</v>
      </c>
      <c r="I937" s="4"/>
    </row>
    <row r="938" spans="1:9" x14ac:dyDescent="0.25">
      <c r="A938" s="4">
        <v>17</v>
      </c>
      <c r="B938" s="4" t="s">
        <v>59</v>
      </c>
      <c r="C938" s="4" t="s">
        <v>60</v>
      </c>
      <c r="D938" s="4" t="s">
        <v>10</v>
      </c>
      <c r="E938" s="4" t="s">
        <v>11</v>
      </c>
      <c r="F938" s="4">
        <v>2014</v>
      </c>
      <c r="G938" s="4" t="s">
        <v>12</v>
      </c>
      <c r="H938" s="4">
        <v>5149190</v>
      </c>
      <c r="I938" s="4"/>
    </row>
    <row r="939" spans="1:9" x14ac:dyDescent="0.25">
      <c r="A939" s="4">
        <v>18</v>
      </c>
      <c r="B939" s="4" t="s">
        <v>59</v>
      </c>
      <c r="C939" s="4" t="s">
        <v>60</v>
      </c>
      <c r="D939" s="4" t="s">
        <v>10</v>
      </c>
      <c r="E939" s="4" t="s">
        <v>11</v>
      </c>
      <c r="F939" s="4">
        <v>2015</v>
      </c>
      <c r="G939" s="4" t="s">
        <v>12</v>
      </c>
      <c r="H939" s="4">
        <v>4662259</v>
      </c>
      <c r="I939" s="4"/>
    </row>
    <row r="940" spans="1:9" x14ac:dyDescent="0.25">
      <c r="A940" s="4">
        <v>19</v>
      </c>
      <c r="B940" s="4" t="s">
        <v>59</v>
      </c>
      <c r="C940" s="4" t="s">
        <v>60</v>
      </c>
      <c r="D940" s="4" t="s">
        <v>10</v>
      </c>
      <c r="E940" s="4" t="s">
        <v>11</v>
      </c>
      <c r="F940" s="4">
        <v>2016</v>
      </c>
      <c r="G940" s="4" t="s">
        <v>12</v>
      </c>
      <c r="H940" s="4">
        <v>5193637</v>
      </c>
      <c r="I940" s="4"/>
    </row>
    <row r="941" spans="1:9" x14ac:dyDescent="0.25">
      <c r="A941" s="4">
        <v>20</v>
      </c>
      <c r="B941" s="4" t="s">
        <v>59</v>
      </c>
      <c r="C941" s="4" t="s">
        <v>60</v>
      </c>
      <c r="D941" s="4" t="s">
        <v>10</v>
      </c>
      <c r="E941" s="4" t="s">
        <v>11</v>
      </c>
      <c r="F941" s="4">
        <v>2017</v>
      </c>
      <c r="G941" s="4" t="s">
        <v>12</v>
      </c>
      <c r="H941" s="4">
        <v>5518300</v>
      </c>
      <c r="I941" s="4"/>
    </row>
    <row r="942" spans="1:9" x14ac:dyDescent="0.25">
      <c r="A942" s="4">
        <v>1</v>
      </c>
      <c r="B942" s="4" t="s">
        <v>59</v>
      </c>
      <c r="C942" s="4" t="s">
        <v>60</v>
      </c>
      <c r="D942" s="4" t="s">
        <v>10</v>
      </c>
      <c r="E942" s="4" t="s">
        <v>13</v>
      </c>
      <c r="F942" s="4">
        <v>1998</v>
      </c>
      <c r="G942" s="4" t="s">
        <v>12</v>
      </c>
      <c r="H942" s="4">
        <v>2306000</v>
      </c>
      <c r="I942" s="4"/>
    </row>
    <row r="943" spans="1:9" x14ac:dyDescent="0.25">
      <c r="A943" s="4">
        <v>2</v>
      </c>
      <c r="B943" s="4" t="s">
        <v>59</v>
      </c>
      <c r="C943" s="4" t="s">
        <v>60</v>
      </c>
      <c r="D943" s="4" t="s">
        <v>10</v>
      </c>
      <c r="E943" s="4" t="s">
        <v>13</v>
      </c>
      <c r="F943" s="4">
        <v>1999</v>
      </c>
      <c r="G943" s="4" t="s">
        <v>12</v>
      </c>
      <c r="H943" s="4">
        <v>2653000</v>
      </c>
      <c r="I943" s="4"/>
    </row>
    <row r="944" spans="1:9" x14ac:dyDescent="0.25">
      <c r="A944" s="4">
        <v>3</v>
      </c>
      <c r="B944" s="4" t="s">
        <v>59</v>
      </c>
      <c r="C944" s="4" t="s">
        <v>60</v>
      </c>
      <c r="D944" s="4" t="s">
        <v>10</v>
      </c>
      <c r="E944" s="4" t="s">
        <v>13</v>
      </c>
      <c r="F944" s="4">
        <v>2000</v>
      </c>
      <c r="G944" s="4" t="s">
        <v>12</v>
      </c>
      <c r="H944" s="4">
        <v>2952000</v>
      </c>
      <c r="I944" s="4"/>
    </row>
    <row r="945" spans="1:9" x14ac:dyDescent="0.25">
      <c r="A945" s="4">
        <v>4</v>
      </c>
      <c r="B945" s="4" t="s">
        <v>59</v>
      </c>
      <c r="C945" s="4" t="s">
        <v>60</v>
      </c>
      <c r="D945" s="4" t="s">
        <v>10</v>
      </c>
      <c r="E945" s="4" t="s">
        <v>13</v>
      </c>
      <c r="F945" s="4">
        <v>2001</v>
      </c>
      <c r="G945" s="4" t="s">
        <v>12</v>
      </c>
      <c r="H945" s="4">
        <v>3032400</v>
      </c>
      <c r="I945" s="4"/>
    </row>
    <row r="946" spans="1:9" x14ac:dyDescent="0.25">
      <c r="A946" s="4">
        <v>5</v>
      </c>
      <c r="B946" s="4" t="s">
        <v>59</v>
      </c>
      <c r="C946" s="4" t="s">
        <v>60</v>
      </c>
      <c r="D946" s="4" t="s">
        <v>10</v>
      </c>
      <c r="E946" s="4" t="s">
        <v>13</v>
      </c>
      <c r="F946" s="4">
        <v>2002</v>
      </c>
      <c r="G946" s="4" t="s">
        <v>12</v>
      </c>
      <c r="H946" s="4">
        <v>2898000</v>
      </c>
      <c r="I946" s="4"/>
    </row>
    <row r="947" spans="1:9" x14ac:dyDescent="0.25">
      <c r="A947" s="4">
        <v>6</v>
      </c>
      <c r="B947" s="4" t="s">
        <v>59</v>
      </c>
      <c r="C947" s="4" t="s">
        <v>60</v>
      </c>
      <c r="D947" s="4" t="s">
        <v>10</v>
      </c>
      <c r="E947" s="4" t="s">
        <v>13</v>
      </c>
      <c r="F947" s="4">
        <v>2003</v>
      </c>
      <c r="G947" s="4" t="s">
        <v>12</v>
      </c>
      <c r="H947" s="4">
        <v>2980000</v>
      </c>
      <c r="I947" s="4"/>
    </row>
    <row r="948" spans="1:9" x14ac:dyDescent="0.25">
      <c r="A948" s="4">
        <v>7</v>
      </c>
      <c r="B948" s="4" t="s">
        <v>59</v>
      </c>
      <c r="C948" s="4" t="s">
        <v>60</v>
      </c>
      <c r="D948" s="4" t="s">
        <v>10</v>
      </c>
      <c r="E948" s="4" t="s">
        <v>13</v>
      </c>
      <c r="F948" s="4">
        <v>2004</v>
      </c>
      <c r="G948" s="4" t="s">
        <v>12</v>
      </c>
      <c r="H948" s="4">
        <v>3204000</v>
      </c>
      <c r="I948" s="4"/>
    </row>
    <row r="949" spans="1:9" x14ac:dyDescent="0.25">
      <c r="A949" s="4">
        <v>8</v>
      </c>
      <c r="B949" s="4" t="s">
        <v>59</v>
      </c>
      <c r="C949" s="4" t="s">
        <v>60</v>
      </c>
      <c r="D949" s="4" t="s">
        <v>10</v>
      </c>
      <c r="E949" s="4" t="s">
        <v>13</v>
      </c>
      <c r="F949" s="4">
        <v>2005</v>
      </c>
      <c r="G949" s="4" t="s">
        <v>12</v>
      </c>
      <c r="H949" s="4">
        <v>3077000</v>
      </c>
      <c r="I949" s="4"/>
    </row>
    <row r="950" spans="1:9" x14ac:dyDescent="0.25">
      <c r="A950" s="4">
        <v>9</v>
      </c>
      <c r="B950" s="4" t="s">
        <v>59</v>
      </c>
      <c r="C950" s="4" t="s">
        <v>60</v>
      </c>
      <c r="D950" s="4" t="s">
        <v>10</v>
      </c>
      <c r="E950" s="4" t="s">
        <v>13</v>
      </c>
      <c r="F950" s="4">
        <v>2006</v>
      </c>
      <c r="G950" s="4" t="s">
        <v>12</v>
      </c>
      <c r="H950" s="4">
        <v>3083082</v>
      </c>
      <c r="I950" s="4"/>
    </row>
    <row r="951" spans="1:9" x14ac:dyDescent="0.25">
      <c r="A951" s="4">
        <v>10</v>
      </c>
      <c r="B951" s="4" t="s">
        <v>59</v>
      </c>
      <c r="C951" s="4" t="s">
        <v>60</v>
      </c>
      <c r="D951" s="4" t="s">
        <v>10</v>
      </c>
      <c r="E951" s="4" t="s">
        <v>13</v>
      </c>
      <c r="F951" s="4">
        <v>2007</v>
      </c>
      <c r="G951" s="4" t="s">
        <v>12</v>
      </c>
      <c r="H951" s="4">
        <v>3106347</v>
      </c>
      <c r="I951" s="4"/>
    </row>
    <row r="952" spans="1:9" x14ac:dyDescent="0.25">
      <c r="A952" s="4">
        <v>11</v>
      </c>
      <c r="B952" s="4" t="s">
        <v>59</v>
      </c>
      <c r="C952" s="4" t="s">
        <v>60</v>
      </c>
      <c r="D952" s="4" t="s">
        <v>10</v>
      </c>
      <c r="E952" s="4" t="s">
        <v>13</v>
      </c>
      <c r="F952" s="4">
        <v>2008</v>
      </c>
      <c r="G952" s="4" t="s">
        <v>12</v>
      </c>
      <c r="H952" s="4">
        <v>3044013</v>
      </c>
      <c r="I952" s="4"/>
    </row>
    <row r="953" spans="1:9" x14ac:dyDescent="0.25">
      <c r="A953" s="4">
        <v>12</v>
      </c>
      <c r="B953" s="4" t="s">
        <v>59</v>
      </c>
      <c r="C953" s="4" t="s">
        <v>60</v>
      </c>
      <c r="D953" s="4" t="s">
        <v>10</v>
      </c>
      <c r="E953" s="4" t="s">
        <v>13</v>
      </c>
      <c r="F953" s="4">
        <v>2009</v>
      </c>
      <c r="G953" s="4" t="s">
        <v>12</v>
      </c>
      <c r="H953" s="4">
        <v>2811326</v>
      </c>
      <c r="I953" s="4"/>
    </row>
    <row r="954" spans="1:9" x14ac:dyDescent="0.25">
      <c r="A954" s="4">
        <v>13</v>
      </c>
      <c r="B954" s="4" t="s">
        <v>59</v>
      </c>
      <c r="C954" s="4" t="s">
        <v>60</v>
      </c>
      <c r="D954" s="4" t="s">
        <v>10</v>
      </c>
      <c r="E954" s="4" t="s">
        <v>13</v>
      </c>
      <c r="F954" s="4">
        <v>2010</v>
      </c>
      <c r="G954" s="4" t="s">
        <v>12</v>
      </c>
      <c r="H954" s="4">
        <v>3216393</v>
      </c>
      <c r="I954" s="4"/>
    </row>
    <row r="955" spans="1:9" x14ac:dyDescent="0.25">
      <c r="A955" s="4">
        <v>14</v>
      </c>
      <c r="B955" s="4" t="s">
        <v>59</v>
      </c>
      <c r="C955" s="4" t="s">
        <v>60</v>
      </c>
      <c r="D955" s="4" t="s">
        <v>10</v>
      </c>
      <c r="E955" s="4" t="s">
        <v>13</v>
      </c>
      <c r="F955" s="4">
        <v>2011</v>
      </c>
      <c r="G955" s="4" t="s">
        <v>12</v>
      </c>
      <c r="H955" s="4">
        <v>3764063</v>
      </c>
      <c r="I955" s="4"/>
    </row>
    <row r="956" spans="1:9" x14ac:dyDescent="0.25">
      <c r="A956" s="4">
        <v>15</v>
      </c>
      <c r="B956" s="4" t="s">
        <v>59</v>
      </c>
      <c r="C956" s="4" t="s">
        <v>60</v>
      </c>
      <c r="D956" s="4" t="s">
        <v>10</v>
      </c>
      <c r="E956" s="4" t="s">
        <v>13</v>
      </c>
      <c r="F956" s="4">
        <v>2012</v>
      </c>
      <c r="G956" s="4" t="s">
        <v>12</v>
      </c>
      <c r="H956" s="4">
        <v>3775119</v>
      </c>
      <c r="I956" s="4"/>
    </row>
    <row r="957" spans="1:9" x14ac:dyDescent="0.25">
      <c r="A957" s="4">
        <v>16</v>
      </c>
      <c r="B957" s="4" t="s">
        <v>59</v>
      </c>
      <c r="C957" s="4" t="s">
        <v>60</v>
      </c>
      <c r="D957" s="4" t="s">
        <v>10</v>
      </c>
      <c r="E957" s="4" t="s">
        <v>13</v>
      </c>
      <c r="F957" s="4">
        <v>2013</v>
      </c>
      <c r="G957" s="4" t="s">
        <v>12</v>
      </c>
      <c r="H957" s="4">
        <v>4009547</v>
      </c>
      <c r="I957" s="4"/>
    </row>
    <row r="958" spans="1:9" x14ac:dyDescent="0.25">
      <c r="A958" s="4">
        <v>17</v>
      </c>
      <c r="B958" s="4" t="s">
        <v>59</v>
      </c>
      <c r="C958" s="4" t="s">
        <v>60</v>
      </c>
      <c r="D958" s="4" t="s">
        <v>10</v>
      </c>
      <c r="E958" s="4" t="s">
        <v>13</v>
      </c>
      <c r="F958" s="4">
        <v>2014</v>
      </c>
      <c r="G958" s="4" t="s">
        <v>12</v>
      </c>
      <c r="H958" s="4">
        <v>4018790</v>
      </c>
      <c r="I958" s="4"/>
    </row>
    <row r="959" spans="1:9" x14ac:dyDescent="0.25">
      <c r="A959" s="4">
        <v>18</v>
      </c>
      <c r="B959" s="4" t="s">
        <v>59</v>
      </c>
      <c r="C959" s="4" t="s">
        <v>60</v>
      </c>
      <c r="D959" s="4" t="s">
        <v>10</v>
      </c>
      <c r="E959" s="4" t="s">
        <v>13</v>
      </c>
      <c r="F959" s="4">
        <v>2015</v>
      </c>
      <c r="G959" s="4" t="s">
        <v>12</v>
      </c>
      <c r="H959" s="4">
        <v>4332345</v>
      </c>
      <c r="I959" s="4"/>
    </row>
    <row r="960" spans="1:9" x14ac:dyDescent="0.25">
      <c r="A960" s="4">
        <v>19</v>
      </c>
      <c r="B960" s="4" t="s">
        <v>59</v>
      </c>
      <c r="C960" s="4" t="s">
        <v>60</v>
      </c>
      <c r="D960" s="4" t="s">
        <v>10</v>
      </c>
      <c r="E960" s="4" t="s">
        <v>13</v>
      </c>
      <c r="F960" s="4">
        <v>2016</v>
      </c>
      <c r="G960" s="4" t="s">
        <v>12</v>
      </c>
      <c r="H960" s="4">
        <v>4073231</v>
      </c>
      <c r="I960" s="4"/>
    </row>
    <row r="961" spans="1:9" x14ac:dyDescent="0.25">
      <c r="A961" s="4">
        <v>20</v>
      </c>
      <c r="B961" s="4" t="s">
        <v>59</v>
      </c>
      <c r="C961" s="4" t="s">
        <v>60</v>
      </c>
      <c r="D961" s="4" t="s">
        <v>10</v>
      </c>
      <c r="E961" s="4" t="s">
        <v>13</v>
      </c>
      <c r="F961" s="4">
        <v>2017</v>
      </c>
      <c r="G961" s="4" t="s">
        <v>12</v>
      </c>
      <c r="H961" s="4">
        <v>3843192</v>
      </c>
      <c r="I961" s="4"/>
    </row>
    <row r="962" spans="1:9" x14ac:dyDescent="0.25">
      <c r="A962" s="4">
        <v>1</v>
      </c>
      <c r="B962" s="4" t="s">
        <v>61</v>
      </c>
      <c r="C962" s="4" t="s">
        <v>62</v>
      </c>
      <c r="D962" s="4" t="s">
        <v>10</v>
      </c>
      <c r="E962" s="4" t="s">
        <v>11</v>
      </c>
      <c r="F962" s="4">
        <v>1998</v>
      </c>
      <c r="G962" s="4" t="s">
        <v>12</v>
      </c>
      <c r="H962" s="4">
        <v>1187000</v>
      </c>
      <c r="I962" s="4"/>
    </row>
    <row r="963" spans="1:9" x14ac:dyDescent="0.25">
      <c r="A963" s="4">
        <v>2</v>
      </c>
      <c r="B963" s="4" t="s">
        <v>61</v>
      </c>
      <c r="C963" s="4" t="s">
        <v>62</v>
      </c>
      <c r="D963" s="4" t="s">
        <v>10</v>
      </c>
      <c r="E963" s="4" t="s">
        <v>11</v>
      </c>
      <c r="F963" s="4">
        <v>1999</v>
      </c>
      <c r="G963" s="4" t="s">
        <v>12</v>
      </c>
      <c r="H963" s="4">
        <v>1147000</v>
      </c>
      <c r="I963" s="4"/>
    </row>
    <row r="964" spans="1:9" x14ac:dyDescent="0.25">
      <c r="A964" s="4">
        <v>3</v>
      </c>
      <c r="B964" s="4" t="s">
        <v>61</v>
      </c>
      <c r="C964" s="4" t="s">
        <v>62</v>
      </c>
      <c r="D964" s="4" t="s">
        <v>10</v>
      </c>
      <c r="E964" s="4" t="s">
        <v>11</v>
      </c>
      <c r="F964" s="4">
        <v>2000</v>
      </c>
      <c r="G964" s="4" t="s">
        <v>12</v>
      </c>
      <c r="H964" s="4">
        <v>1209000</v>
      </c>
      <c r="I964" s="4"/>
    </row>
    <row r="965" spans="1:9" x14ac:dyDescent="0.25">
      <c r="A965" s="4">
        <v>4</v>
      </c>
      <c r="B965" s="4" t="s">
        <v>61</v>
      </c>
      <c r="C965" s="4" t="s">
        <v>62</v>
      </c>
      <c r="D965" s="4" t="s">
        <v>10</v>
      </c>
      <c r="E965" s="4" t="s">
        <v>11</v>
      </c>
      <c r="F965" s="4">
        <v>2001</v>
      </c>
      <c r="G965" s="4" t="s">
        <v>12</v>
      </c>
      <c r="H965" s="4">
        <v>1241000</v>
      </c>
      <c r="I965" s="4"/>
    </row>
    <row r="966" spans="1:9" x14ac:dyDescent="0.25">
      <c r="A966" s="4">
        <v>5</v>
      </c>
      <c r="B966" s="4" t="s">
        <v>61</v>
      </c>
      <c r="C966" s="4" t="s">
        <v>62</v>
      </c>
      <c r="D966" s="4" t="s">
        <v>10</v>
      </c>
      <c r="E966" s="4" t="s">
        <v>11</v>
      </c>
      <c r="F966" s="4">
        <v>2002</v>
      </c>
      <c r="G966" s="4" t="s">
        <v>12</v>
      </c>
      <c r="H966" s="4">
        <v>1272000</v>
      </c>
      <c r="I966" s="4"/>
    </row>
    <row r="967" spans="1:9" x14ac:dyDescent="0.25">
      <c r="A967" s="4">
        <v>6</v>
      </c>
      <c r="B967" s="4" t="s">
        <v>61</v>
      </c>
      <c r="C967" s="4" t="s">
        <v>62</v>
      </c>
      <c r="D967" s="4" t="s">
        <v>10</v>
      </c>
      <c r="E967" s="4" t="s">
        <v>11</v>
      </c>
      <c r="F967" s="4">
        <v>2003</v>
      </c>
      <c r="G967" s="4" t="s">
        <v>12</v>
      </c>
      <c r="H967" s="4">
        <v>1549000</v>
      </c>
      <c r="I967" s="4"/>
    </row>
    <row r="968" spans="1:9" x14ac:dyDescent="0.25">
      <c r="A968" s="4">
        <v>7</v>
      </c>
      <c r="B968" s="4" t="s">
        <v>61</v>
      </c>
      <c r="C968" s="4" t="s">
        <v>62</v>
      </c>
      <c r="D968" s="4" t="s">
        <v>10</v>
      </c>
      <c r="E968" s="4" t="s">
        <v>11</v>
      </c>
      <c r="F968" s="4">
        <v>2004</v>
      </c>
      <c r="G968" s="4" t="s">
        <v>12</v>
      </c>
      <c r="H968" s="4">
        <v>1556000</v>
      </c>
      <c r="I968" s="4"/>
    </row>
    <row r="969" spans="1:9" x14ac:dyDescent="0.25">
      <c r="A969" s="4">
        <v>8</v>
      </c>
      <c r="B969" s="4" t="s">
        <v>61</v>
      </c>
      <c r="C969" s="4" t="s">
        <v>62</v>
      </c>
      <c r="D969" s="4" t="s">
        <v>10</v>
      </c>
      <c r="E969" s="4" t="s">
        <v>11</v>
      </c>
      <c r="F969" s="4">
        <v>2005</v>
      </c>
      <c r="G969" s="4" t="s">
        <v>12</v>
      </c>
      <c r="H969" s="4">
        <v>1712563</v>
      </c>
      <c r="I969" s="4"/>
    </row>
    <row r="970" spans="1:9" x14ac:dyDescent="0.25">
      <c r="A970" s="4">
        <v>9</v>
      </c>
      <c r="B970" s="4" t="s">
        <v>61</v>
      </c>
      <c r="C970" s="4" t="s">
        <v>62</v>
      </c>
      <c r="D970" s="4" t="s">
        <v>10</v>
      </c>
      <c r="E970" s="4" t="s">
        <v>11</v>
      </c>
      <c r="F970" s="4">
        <v>2006</v>
      </c>
      <c r="G970" s="4" t="s">
        <v>12</v>
      </c>
      <c r="H970" s="4">
        <v>1885220</v>
      </c>
      <c r="I970" s="4"/>
    </row>
    <row r="971" spans="1:9" x14ac:dyDescent="0.25">
      <c r="A971" s="4">
        <v>10</v>
      </c>
      <c r="B971" s="4" t="s">
        <v>61</v>
      </c>
      <c r="C971" s="4" t="s">
        <v>62</v>
      </c>
      <c r="D971" s="4" t="s">
        <v>10</v>
      </c>
      <c r="E971" s="4" t="s">
        <v>11</v>
      </c>
      <c r="F971" s="4">
        <v>2007</v>
      </c>
      <c r="G971" s="4" t="s">
        <v>12</v>
      </c>
      <c r="H971" s="4">
        <v>1788620</v>
      </c>
      <c r="I971" s="4"/>
    </row>
    <row r="972" spans="1:9" x14ac:dyDescent="0.25">
      <c r="A972" s="4">
        <v>11</v>
      </c>
      <c r="B972" s="4" t="s">
        <v>61</v>
      </c>
      <c r="C972" s="4" t="s">
        <v>62</v>
      </c>
      <c r="D972" s="4" t="s">
        <v>10</v>
      </c>
      <c r="E972" s="4" t="s">
        <v>11</v>
      </c>
      <c r="F972" s="4">
        <v>2008</v>
      </c>
      <c r="G972" s="4" t="s">
        <v>12</v>
      </c>
      <c r="H972" s="4">
        <v>1746781</v>
      </c>
      <c r="I972" s="4"/>
    </row>
    <row r="973" spans="1:9" x14ac:dyDescent="0.25">
      <c r="A973" s="4">
        <v>12</v>
      </c>
      <c r="B973" s="4" t="s">
        <v>61</v>
      </c>
      <c r="C973" s="4" t="s">
        <v>62</v>
      </c>
      <c r="D973" s="4" t="s">
        <v>10</v>
      </c>
      <c r="E973" s="4" t="s">
        <v>11</v>
      </c>
      <c r="F973" s="4">
        <v>2009</v>
      </c>
      <c r="G973" s="4" t="s">
        <v>12</v>
      </c>
      <c r="H973" s="4">
        <v>1582169</v>
      </c>
      <c r="I973" s="4"/>
    </row>
    <row r="974" spans="1:9" x14ac:dyDescent="0.25">
      <c r="A974" s="4">
        <v>13</v>
      </c>
      <c r="B974" s="4" t="s">
        <v>61</v>
      </c>
      <c r="C974" s="4" t="s">
        <v>62</v>
      </c>
      <c r="D974" s="4" t="s">
        <v>10</v>
      </c>
      <c r="E974" s="4" t="s">
        <v>11</v>
      </c>
      <c r="F974" s="4">
        <v>2010</v>
      </c>
      <c r="G974" s="4" t="s">
        <v>12</v>
      </c>
      <c r="H974" s="4">
        <v>1555726</v>
      </c>
      <c r="I974" s="4"/>
    </row>
    <row r="975" spans="1:9" x14ac:dyDescent="0.25">
      <c r="A975" s="4">
        <v>14</v>
      </c>
      <c r="B975" s="4" t="s">
        <v>61</v>
      </c>
      <c r="C975" s="4" t="s">
        <v>62</v>
      </c>
      <c r="D975" s="4" t="s">
        <v>10</v>
      </c>
      <c r="E975" s="4" t="s">
        <v>11</v>
      </c>
      <c r="F975" s="4">
        <v>2011</v>
      </c>
      <c r="G975" s="4" t="s">
        <v>12</v>
      </c>
      <c r="H975" s="4">
        <v>1758914</v>
      </c>
      <c r="I975" s="4"/>
    </row>
    <row r="976" spans="1:9" x14ac:dyDescent="0.25">
      <c r="A976" s="4">
        <v>15</v>
      </c>
      <c r="B976" s="4" t="s">
        <v>61</v>
      </c>
      <c r="C976" s="4" t="s">
        <v>62</v>
      </c>
      <c r="D976" s="4" t="s">
        <v>10</v>
      </c>
      <c r="E976" s="4" t="s">
        <v>11</v>
      </c>
      <c r="F976" s="4">
        <v>2012</v>
      </c>
      <c r="G976" s="4" t="s">
        <v>12</v>
      </c>
      <c r="H976" s="4">
        <v>1835592</v>
      </c>
      <c r="I976" s="4"/>
    </row>
    <row r="977" spans="1:9" x14ac:dyDescent="0.25">
      <c r="A977" s="4">
        <v>16</v>
      </c>
      <c r="B977" s="4" t="s">
        <v>61</v>
      </c>
      <c r="C977" s="4" t="s">
        <v>62</v>
      </c>
      <c r="D977" s="4" t="s">
        <v>10</v>
      </c>
      <c r="E977" s="4" t="s">
        <v>11</v>
      </c>
      <c r="F977" s="4">
        <v>2013</v>
      </c>
      <c r="G977" s="4" t="s">
        <v>12</v>
      </c>
      <c r="H977" s="4">
        <v>1895966</v>
      </c>
      <c r="I977" s="4"/>
    </row>
    <row r="978" spans="1:9" x14ac:dyDescent="0.25">
      <c r="A978" s="4">
        <v>17</v>
      </c>
      <c r="B978" s="4" t="s">
        <v>61</v>
      </c>
      <c r="C978" s="4" t="s">
        <v>62</v>
      </c>
      <c r="D978" s="4" t="s">
        <v>10</v>
      </c>
      <c r="E978" s="4" t="s">
        <v>11</v>
      </c>
      <c r="F978" s="4">
        <v>2014</v>
      </c>
      <c r="G978" s="4" t="s">
        <v>12</v>
      </c>
      <c r="H978" s="4">
        <v>2764190</v>
      </c>
      <c r="I978" s="4"/>
    </row>
    <row r="979" spans="1:9" x14ac:dyDescent="0.25">
      <c r="A979" s="4">
        <v>18</v>
      </c>
      <c r="B979" s="4" t="s">
        <v>61</v>
      </c>
      <c r="C979" s="4" t="s">
        <v>62</v>
      </c>
      <c r="D979" s="4" t="s">
        <v>10</v>
      </c>
      <c r="E979" s="4" t="s">
        <v>11</v>
      </c>
      <c r="F979" s="4">
        <v>2015</v>
      </c>
      <c r="G979" s="4" t="s">
        <v>12</v>
      </c>
      <c r="H979" s="4">
        <v>3062520</v>
      </c>
      <c r="I979" s="4"/>
    </row>
    <row r="980" spans="1:9" x14ac:dyDescent="0.25">
      <c r="A980" s="4">
        <v>19</v>
      </c>
      <c r="B980" s="4" t="s">
        <v>61</v>
      </c>
      <c r="C980" s="4" t="s">
        <v>62</v>
      </c>
      <c r="D980" s="4" t="s">
        <v>10</v>
      </c>
      <c r="E980" s="4" t="s">
        <v>11</v>
      </c>
      <c r="F980" s="4">
        <v>2016</v>
      </c>
      <c r="G980" s="4" t="s">
        <v>12</v>
      </c>
      <c r="H980" s="4">
        <v>3493018</v>
      </c>
      <c r="I980" s="4"/>
    </row>
    <row r="981" spans="1:9" x14ac:dyDescent="0.25">
      <c r="A981" s="4">
        <v>20</v>
      </c>
      <c r="B981" s="4" t="s">
        <v>61</v>
      </c>
      <c r="C981" s="4" t="s">
        <v>62</v>
      </c>
      <c r="D981" s="4" t="s">
        <v>10</v>
      </c>
      <c r="E981" s="4" t="s">
        <v>11</v>
      </c>
      <c r="F981" s="4">
        <v>2017</v>
      </c>
      <c r="G981" s="4" t="s">
        <v>12</v>
      </c>
      <c r="H981" s="4">
        <v>2905015</v>
      </c>
      <c r="I981" s="4"/>
    </row>
    <row r="982" spans="1:9" x14ac:dyDescent="0.25">
      <c r="A982" s="4">
        <v>1</v>
      </c>
      <c r="B982" s="4" t="s">
        <v>61</v>
      </c>
      <c r="C982" s="4" t="s">
        <v>62</v>
      </c>
      <c r="D982" s="4" t="s">
        <v>10</v>
      </c>
      <c r="E982" s="4" t="s">
        <v>13</v>
      </c>
      <c r="F982" s="4">
        <v>1998</v>
      </c>
      <c r="G982" s="4" t="s">
        <v>12</v>
      </c>
      <c r="H982" s="4">
        <v>946000</v>
      </c>
      <c r="I982" s="4"/>
    </row>
    <row r="983" spans="1:9" x14ac:dyDescent="0.25">
      <c r="A983" s="4">
        <v>2</v>
      </c>
      <c r="B983" s="4" t="s">
        <v>61</v>
      </c>
      <c r="C983" s="4" t="s">
        <v>62</v>
      </c>
      <c r="D983" s="4" t="s">
        <v>10</v>
      </c>
      <c r="E983" s="4" t="s">
        <v>13</v>
      </c>
      <c r="F983" s="4">
        <v>1999</v>
      </c>
      <c r="G983" s="4" t="s">
        <v>12</v>
      </c>
      <c r="H983" s="4">
        <v>921000</v>
      </c>
      <c r="I983" s="4"/>
    </row>
    <row r="984" spans="1:9" x14ac:dyDescent="0.25">
      <c r="A984" s="4">
        <v>3</v>
      </c>
      <c r="B984" s="4" t="s">
        <v>61</v>
      </c>
      <c r="C984" s="4" t="s">
        <v>62</v>
      </c>
      <c r="D984" s="4" t="s">
        <v>10</v>
      </c>
      <c r="E984" s="4" t="s">
        <v>13</v>
      </c>
      <c r="F984" s="4">
        <v>2000</v>
      </c>
      <c r="G984" s="4" t="s">
        <v>12</v>
      </c>
      <c r="H984" s="4">
        <v>1044000</v>
      </c>
      <c r="I984" s="4"/>
    </row>
    <row r="985" spans="1:9" x14ac:dyDescent="0.25">
      <c r="A985" s="4">
        <v>4</v>
      </c>
      <c r="B985" s="4" t="s">
        <v>61</v>
      </c>
      <c r="C985" s="4" t="s">
        <v>62</v>
      </c>
      <c r="D985" s="4" t="s">
        <v>10</v>
      </c>
      <c r="E985" s="4" t="s">
        <v>13</v>
      </c>
      <c r="F985" s="4">
        <v>2001</v>
      </c>
      <c r="G985" s="4" t="s">
        <v>12</v>
      </c>
      <c r="H985" s="4">
        <v>1016000</v>
      </c>
      <c r="I985" s="4"/>
    </row>
    <row r="986" spans="1:9" x14ac:dyDescent="0.25">
      <c r="A986" s="4">
        <v>5</v>
      </c>
      <c r="B986" s="4" t="s">
        <v>61</v>
      </c>
      <c r="C986" s="4" t="s">
        <v>62</v>
      </c>
      <c r="D986" s="4" t="s">
        <v>10</v>
      </c>
      <c r="E986" s="4" t="s">
        <v>13</v>
      </c>
      <c r="F986" s="4">
        <v>2002</v>
      </c>
      <c r="G986" s="4" t="s">
        <v>12</v>
      </c>
      <c r="H986" s="4">
        <v>1011000</v>
      </c>
      <c r="I986" s="4"/>
    </row>
    <row r="987" spans="1:9" x14ac:dyDescent="0.25">
      <c r="A987" s="4">
        <v>6</v>
      </c>
      <c r="B987" s="4" t="s">
        <v>61</v>
      </c>
      <c r="C987" s="4" t="s">
        <v>62</v>
      </c>
      <c r="D987" s="4" t="s">
        <v>10</v>
      </c>
      <c r="E987" s="4" t="s">
        <v>13</v>
      </c>
      <c r="F987" s="4">
        <v>2003</v>
      </c>
      <c r="G987" s="4" t="s">
        <v>12</v>
      </c>
      <c r="H987" s="4">
        <v>1042000</v>
      </c>
      <c r="I987" s="4"/>
    </row>
    <row r="988" spans="1:9" x14ac:dyDescent="0.25">
      <c r="A988" s="4">
        <v>7</v>
      </c>
      <c r="B988" s="4" t="s">
        <v>61</v>
      </c>
      <c r="C988" s="4" t="s">
        <v>62</v>
      </c>
      <c r="D988" s="4" t="s">
        <v>10</v>
      </c>
      <c r="E988" s="4" t="s">
        <v>13</v>
      </c>
      <c r="F988" s="4">
        <v>2004</v>
      </c>
      <c r="G988" s="4" t="s">
        <v>12</v>
      </c>
      <c r="H988" s="4">
        <v>995000</v>
      </c>
      <c r="I988" s="4"/>
    </row>
    <row r="989" spans="1:9" x14ac:dyDescent="0.25">
      <c r="A989" s="4">
        <v>8</v>
      </c>
      <c r="B989" s="4" t="s">
        <v>61</v>
      </c>
      <c r="C989" s="4" t="s">
        <v>62</v>
      </c>
      <c r="D989" s="4" t="s">
        <v>10</v>
      </c>
      <c r="E989" s="4" t="s">
        <v>13</v>
      </c>
      <c r="F989" s="4">
        <v>2005</v>
      </c>
      <c r="G989" s="4" t="s">
        <v>12</v>
      </c>
      <c r="H989" s="4">
        <v>1020259</v>
      </c>
      <c r="I989" s="4"/>
    </row>
    <row r="990" spans="1:9" x14ac:dyDescent="0.25">
      <c r="A990" s="4">
        <v>9</v>
      </c>
      <c r="B990" s="4" t="s">
        <v>61</v>
      </c>
      <c r="C990" s="4" t="s">
        <v>62</v>
      </c>
      <c r="D990" s="4" t="s">
        <v>10</v>
      </c>
      <c r="E990" s="4" t="s">
        <v>13</v>
      </c>
      <c r="F990" s="4">
        <v>2006</v>
      </c>
      <c r="G990" s="4" t="s">
        <v>12</v>
      </c>
      <c r="H990" s="4">
        <v>1293906</v>
      </c>
      <c r="I990" s="4"/>
    </row>
    <row r="991" spans="1:9" x14ac:dyDescent="0.25">
      <c r="A991" s="4">
        <v>10</v>
      </c>
      <c r="B991" s="4" t="s">
        <v>61</v>
      </c>
      <c r="C991" s="4" t="s">
        <v>62</v>
      </c>
      <c r="D991" s="4" t="s">
        <v>10</v>
      </c>
      <c r="E991" s="4" t="s">
        <v>13</v>
      </c>
      <c r="F991" s="4">
        <v>2007</v>
      </c>
      <c r="G991" s="4" t="s">
        <v>12</v>
      </c>
      <c r="H991" s="4">
        <v>1093030</v>
      </c>
      <c r="I991" s="4"/>
    </row>
    <row r="992" spans="1:9" x14ac:dyDescent="0.25">
      <c r="A992" s="4">
        <v>11</v>
      </c>
      <c r="B992" s="4" t="s">
        <v>61</v>
      </c>
      <c r="C992" s="4" t="s">
        <v>62</v>
      </c>
      <c r="D992" s="4" t="s">
        <v>10</v>
      </c>
      <c r="E992" s="4" t="s">
        <v>13</v>
      </c>
      <c r="F992" s="4">
        <v>2008</v>
      </c>
      <c r="G992" s="4" t="s">
        <v>12</v>
      </c>
      <c r="H992" s="4">
        <v>1243281</v>
      </c>
      <c r="I992" s="4"/>
    </row>
    <row r="993" spans="1:9" x14ac:dyDescent="0.25">
      <c r="A993" s="4">
        <v>12</v>
      </c>
      <c r="B993" s="4" t="s">
        <v>61</v>
      </c>
      <c r="C993" s="4" t="s">
        <v>62</v>
      </c>
      <c r="D993" s="4" t="s">
        <v>10</v>
      </c>
      <c r="E993" s="4" t="s">
        <v>13</v>
      </c>
      <c r="F993" s="4">
        <v>2009</v>
      </c>
      <c r="G993" s="4" t="s">
        <v>12</v>
      </c>
      <c r="H993" s="4">
        <v>1348047</v>
      </c>
      <c r="I993" s="4"/>
    </row>
    <row r="994" spans="1:9" x14ac:dyDescent="0.25">
      <c r="A994" s="4">
        <v>13</v>
      </c>
      <c r="B994" s="4" t="s">
        <v>61</v>
      </c>
      <c r="C994" s="4" t="s">
        <v>62</v>
      </c>
      <c r="D994" s="4" t="s">
        <v>10</v>
      </c>
      <c r="E994" s="4" t="s">
        <v>13</v>
      </c>
      <c r="F994" s="4">
        <v>2010</v>
      </c>
      <c r="G994" s="4" t="s">
        <v>12</v>
      </c>
      <c r="H994" s="4">
        <v>1389723</v>
      </c>
      <c r="I994" s="4"/>
    </row>
    <row r="995" spans="1:9" x14ac:dyDescent="0.25">
      <c r="A995" s="4">
        <v>14</v>
      </c>
      <c r="B995" s="4" t="s">
        <v>61</v>
      </c>
      <c r="C995" s="4" t="s">
        <v>62</v>
      </c>
      <c r="D995" s="4" t="s">
        <v>10</v>
      </c>
      <c r="E995" s="4" t="s">
        <v>13</v>
      </c>
      <c r="F995" s="4">
        <v>2011</v>
      </c>
      <c r="G995" s="4" t="s">
        <v>12</v>
      </c>
      <c r="H995" s="4">
        <v>1628953</v>
      </c>
      <c r="I995" s="4"/>
    </row>
    <row r="996" spans="1:9" x14ac:dyDescent="0.25">
      <c r="A996" s="4">
        <v>15</v>
      </c>
      <c r="B996" s="4" t="s">
        <v>61</v>
      </c>
      <c r="C996" s="4" t="s">
        <v>62</v>
      </c>
      <c r="D996" s="4" t="s">
        <v>10</v>
      </c>
      <c r="E996" s="4" t="s">
        <v>13</v>
      </c>
      <c r="F996" s="4">
        <v>2012</v>
      </c>
      <c r="G996" s="4" t="s">
        <v>12</v>
      </c>
      <c r="H996" s="4">
        <v>1505497</v>
      </c>
      <c r="I996" s="4"/>
    </row>
    <row r="997" spans="1:9" x14ac:dyDescent="0.25">
      <c r="A997" s="4">
        <v>16</v>
      </c>
      <c r="B997" s="4" t="s">
        <v>61</v>
      </c>
      <c r="C997" s="4" t="s">
        <v>62</v>
      </c>
      <c r="D997" s="4" t="s">
        <v>10</v>
      </c>
      <c r="E997" s="4" t="s">
        <v>13</v>
      </c>
      <c r="F997" s="4">
        <v>2013</v>
      </c>
      <c r="G997" s="4" t="s">
        <v>12</v>
      </c>
      <c r="H997" s="4">
        <v>1519211</v>
      </c>
      <c r="I997" s="4"/>
    </row>
    <row r="998" spans="1:9" x14ac:dyDescent="0.25">
      <c r="A998" s="4">
        <v>17</v>
      </c>
      <c r="B998" s="4" t="s">
        <v>61</v>
      </c>
      <c r="C998" s="4" t="s">
        <v>62</v>
      </c>
      <c r="D998" s="4" t="s">
        <v>10</v>
      </c>
      <c r="E998" s="4" t="s">
        <v>13</v>
      </c>
      <c r="F998" s="4">
        <v>2014</v>
      </c>
      <c r="G998" s="4" t="s">
        <v>12</v>
      </c>
      <c r="H998" s="4">
        <v>2335150</v>
      </c>
      <c r="I998" s="4"/>
    </row>
    <row r="999" spans="1:9" x14ac:dyDescent="0.25">
      <c r="A999" s="4">
        <v>18</v>
      </c>
      <c r="B999" s="4" t="s">
        <v>61</v>
      </c>
      <c r="C999" s="4" t="s">
        <v>62</v>
      </c>
      <c r="D999" s="4" t="s">
        <v>10</v>
      </c>
      <c r="E999" s="4" t="s">
        <v>13</v>
      </c>
      <c r="F999" s="4">
        <v>2015</v>
      </c>
      <c r="G999" s="4" t="s">
        <v>12</v>
      </c>
      <c r="H999" s="4">
        <v>1991923</v>
      </c>
      <c r="I999" s="4"/>
    </row>
    <row r="1000" spans="1:9" x14ac:dyDescent="0.25">
      <c r="A1000" s="4">
        <v>19</v>
      </c>
      <c r="B1000" s="4" t="s">
        <v>61</v>
      </c>
      <c r="C1000" s="4" t="s">
        <v>62</v>
      </c>
      <c r="D1000" s="4" t="s">
        <v>10</v>
      </c>
      <c r="E1000" s="4" t="s">
        <v>13</v>
      </c>
      <c r="F1000" s="4">
        <v>2016</v>
      </c>
      <c r="G1000" s="4" t="s">
        <v>12</v>
      </c>
      <c r="H1000" s="4">
        <v>1888373</v>
      </c>
      <c r="I1000" s="4"/>
    </row>
    <row r="1001" spans="1:9" x14ac:dyDescent="0.25">
      <c r="A1001" s="4">
        <v>20</v>
      </c>
      <c r="B1001" s="4" t="s">
        <v>61</v>
      </c>
      <c r="C1001" s="4" t="s">
        <v>62</v>
      </c>
      <c r="D1001" s="4" t="s">
        <v>10</v>
      </c>
      <c r="E1001" s="4" t="s">
        <v>13</v>
      </c>
      <c r="F1001" s="4">
        <v>2017</v>
      </c>
      <c r="G1001" s="4" t="s">
        <v>12</v>
      </c>
      <c r="H1001" s="4">
        <v>1604033</v>
      </c>
      <c r="I1001" s="4"/>
    </row>
    <row r="1002" spans="1:9" x14ac:dyDescent="0.25">
      <c r="A1002" s="4">
        <v>1</v>
      </c>
      <c r="B1002" s="4" t="s">
        <v>63</v>
      </c>
      <c r="C1002" s="4" t="s">
        <v>64</v>
      </c>
      <c r="D1002" s="4" t="s">
        <v>10</v>
      </c>
      <c r="E1002" s="4" t="s">
        <v>11</v>
      </c>
      <c r="F1002" s="4">
        <v>1998</v>
      </c>
      <c r="G1002" s="4" t="s">
        <v>12</v>
      </c>
      <c r="H1002" s="4">
        <v>7850000</v>
      </c>
      <c r="I1002" s="4"/>
    </row>
    <row r="1003" spans="1:9" x14ac:dyDescent="0.25">
      <c r="A1003" s="4">
        <v>2</v>
      </c>
      <c r="B1003" s="4" t="s">
        <v>63</v>
      </c>
      <c r="C1003" s="4" t="s">
        <v>64</v>
      </c>
      <c r="D1003" s="4" t="s">
        <v>10</v>
      </c>
      <c r="E1003" s="4" t="s">
        <v>11</v>
      </c>
      <c r="F1003" s="4">
        <v>1999</v>
      </c>
      <c r="G1003" s="4" t="s">
        <v>12</v>
      </c>
      <c r="H1003" s="4">
        <v>7800000</v>
      </c>
      <c r="I1003" s="4"/>
    </row>
    <row r="1004" spans="1:9" x14ac:dyDescent="0.25">
      <c r="A1004" s="4">
        <v>3</v>
      </c>
      <c r="B1004" s="4" t="s">
        <v>63</v>
      </c>
      <c r="C1004" s="4" t="s">
        <v>64</v>
      </c>
      <c r="D1004" s="4" t="s">
        <v>10</v>
      </c>
      <c r="E1004" s="4" t="s">
        <v>11</v>
      </c>
      <c r="F1004" s="4">
        <v>2000</v>
      </c>
      <c r="G1004" s="4" t="s">
        <v>12</v>
      </c>
      <c r="H1004" s="4">
        <v>8114000</v>
      </c>
      <c r="I1004" s="4"/>
    </row>
    <row r="1005" spans="1:9" x14ac:dyDescent="0.25">
      <c r="A1005" s="4">
        <v>4</v>
      </c>
      <c r="B1005" s="4" t="s">
        <v>63</v>
      </c>
      <c r="C1005" s="4" t="s">
        <v>64</v>
      </c>
      <c r="D1005" s="4" t="s">
        <v>10</v>
      </c>
      <c r="E1005" s="4" t="s">
        <v>11</v>
      </c>
      <c r="F1005" s="4">
        <v>2001</v>
      </c>
      <c r="G1005" s="4" t="s">
        <v>12</v>
      </c>
      <c r="H1005" s="4">
        <v>8551000</v>
      </c>
      <c r="I1005" s="4"/>
    </row>
    <row r="1006" spans="1:9" x14ac:dyDescent="0.25">
      <c r="A1006" s="4">
        <v>5</v>
      </c>
      <c r="B1006" s="4" t="s">
        <v>63</v>
      </c>
      <c r="C1006" s="4" t="s">
        <v>64</v>
      </c>
      <c r="D1006" s="4" t="s">
        <v>10</v>
      </c>
      <c r="E1006" s="4" t="s">
        <v>11</v>
      </c>
      <c r="F1006" s="4">
        <v>2002</v>
      </c>
      <c r="G1006" s="4" t="s">
        <v>12</v>
      </c>
      <c r="H1006" s="4">
        <v>8901000</v>
      </c>
      <c r="I1006" s="4"/>
    </row>
    <row r="1007" spans="1:9" x14ac:dyDescent="0.25">
      <c r="A1007" s="4">
        <v>6</v>
      </c>
      <c r="B1007" s="4" t="s">
        <v>63</v>
      </c>
      <c r="C1007" s="4" t="s">
        <v>64</v>
      </c>
      <c r="D1007" s="4" t="s">
        <v>10</v>
      </c>
      <c r="E1007" s="4" t="s">
        <v>11</v>
      </c>
      <c r="F1007" s="4">
        <v>2003</v>
      </c>
      <c r="G1007" s="4" t="s">
        <v>12</v>
      </c>
      <c r="H1007" s="4">
        <v>8975000</v>
      </c>
      <c r="I1007" s="4"/>
    </row>
    <row r="1008" spans="1:9" x14ac:dyDescent="0.25">
      <c r="A1008" s="4">
        <v>7</v>
      </c>
      <c r="B1008" s="4" t="s">
        <v>63</v>
      </c>
      <c r="C1008" s="4" t="s">
        <v>64</v>
      </c>
      <c r="D1008" s="4" t="s">
        <v>10</v>
      </c>
      <c r="E1008" s="4" t="s">
        <v>11</v>
      </c>
      <c r="F1008" s="4">
        <v>2004</v>
      </c>
      <c r="G1008" s="4" t="s">
        <v>12</v>
      </c>
      <c r="H1008" s="4">
        <v>9070000</v>
      </c>
      <c r="I1008" s="4"/>
    </row>
    <row r="1009" spans="1:9" x14ac:dyDescent="0.25">
      <c r="A1009" s="4">
        <v>8</v>
      </c>
      <c r="B1009" s="4" t="s">
        <v>63</v>
      </c>
      <c r="C1009" s="4" t="s">
        <v>64</v>
      </c>
      <c r="D1009" s="4" t="s">
        <v>10</v>
      </c>
      <c r="E1009" s="4" t="s">
        <v>11</v>
      </c>
      <c r="F1009" s="4">
        <v>2005</v>
      </c>
      <c r="G1009" s="4" t="s">
        <v>12</v>
      </c>
      <c r="H1009" s="4">
        <v>8714000</v>
      </c>
      <c r="I1009" s="4"/>
    </row>
    <row r="1010" spans="1:9" x14ac:dyDescent="0.25">
      <c r="A1010" s="4">
        <v>9</v>
      </c>
      <c r="B1010" s="4" t="s">
        <v>63</v>
      </c>
      <c r="C1010" s="4" t="s">
        <v>64</v>
      </c>
      <c r="D1010" s="4" t="s">
        <v>10</v>
      </c>
      <c r="E1010" s="4" t="s">
        <v>11</v>
      </c>
      <c r="F1010" s="4">
        <v>2006</v>
      </c>
      <c r="G1010" s="4" t="s">
        <v>12</v>
      </c>
      <c r="H1010" s="4">
        <v>8025000</v>
      </c>
      <c r="I1010" s="4"/>
    </row>
    <row r="1011" spans="1:9" x14ac:dyDescent="0.25">
      <c r="A1011" s="4">
        <v>10</v>
      </c>
      <c r="B1011" s="4" t="s">
        <v>63</v>
      </c>
      <c r="C1011" s="4" t="s">
        <v>64</v>
      </c>
      <c r="D1011" s="4" t="s">
        <v>10</v>
      </c>
      <c r="E1011" s="4" t="s">
        <v>11</v>
      </c>
      <c r="F1011" s="4">
        <v>2007</v>
      </c>
      <c r="G1011" s="4" t="s">
        <v>12</v>
      </c>
      <c r="H1011" s="4">
        <v>6871000</v>
      </c>
      <c r="I1011" s="4"/>
    </row>
    <row r="1012" spans="1:9" x14ac:dyDescent="0.25">
      <c r="A1012" s="4">
        <v>11</v>
      </c>
      <c r="B1012" s="4" t="s">
        <v>63</v>
      </c>
      <c r="C1012" s="4" t="s">
        <v>64</v>
      </c>
      <c r="D1012" s="4" t="s">
        <v>10</v>
      </c>
      <c r="E1012" s="4" t="s">
        <v>11</v>
      </c>
      <c r="F1012" s="4">
        <v>2008</v>
      </c>
      <c r="G1012" s="4" t="s">
        <v>12</v>
      </c>
      <c r="H1012" s="4">
        <v>7870932</v>
      </c>
      <c r="I1012" s="4"/>
    </row>
    <row r="1013" spans="1:9" x14ac:dyDescent="0.25">
      <c r="A1013" s="4">
        <v>12</v>
      </c>
      <c r="B1013" s="4" t="s">
        <v>63</v>
      </c>
      <c r="C1013" s="4" t="s">
        <v>64</v>
      </c>
      <c r="D1013" s="4" t="s">
        <v>10</v>
      </c>
      <c r="E1013" s="4" t="s">
        <v>11</v>
      </c>
      <c r="F1013" s="4">
        <v>2009</v>
      </c>
      <c r="G1013" s="4" t="s">
        <v>12</v>
      </c>
      <c r="H1013" s="4">
        <v>5928579</v>
      </c>
      <c r="I1013" s="4"/>
    </row>
    <row r="1014" spans="1:9" x14ac:dyDescent="0.25">
      <c r="A1014" s="4">
        <v>13</v>
      </c>
      <c r="B1014" s="4" t="s">
        <v>63</v>
      </c>
      <c r="C1014" s="4" t="s">
        <v>64</v>
      </c>
      <c r="D1014" s="4" t="s">
        <v>10</v>
      </c>
      <c r="E1014" s="4" t="s">
        <v>11</v>
      </c>
      <c r="F1014" s="4">
        <v>2010</v>
      </c>
      <c r="G1014" s="4" t="s">
        <v>12</v>
      </c>
      <c r="H1014" s="4">
        <v>5905223</v>
      </c>
      <c r="I1014" s="4"/>
    </row>
    <row r="1015" spans="1:9" x14ac:dyDescent="0.25">
      <c r="A1015" s="4">
        <v>14</v>
      </c>
      <c r="B1015" s="4" t="s">
        <v>63</v>
      </c>
      <c r="C1015" s="4" t="s">
        <v>64</v>
      </c>
      <c r="D1015" s="4" t="s">
        <v>10</v>
      </c>
      <c r="E1015" s="4" t="s">
        <v>11</v>
      </c>
      <c r="F1015" s="4">
        <v>2011</v>
      </c>
      <c r="G1015" s="4" t="s">
        <v>12</v>
      </c>
      <c r="H1015" s="4">
        <v>5324880</v>
      </c>
      <c r="I1015" s="4"/>
    </row>
    <row r="1016" spans="1:9" x14ac:dyDescent="0.25">
      <c r="A1016" s="4">
        <v>15</v>
      </c>
      <c r="B1016" s="4" t="s">
        <v>63</v>
      </c>
      <c r="C1016" s="4" t="s">
        <v>64</v>
      </c>
      <c r="D1016" s="4" t="s">
        <v>10</v>
      </c>
      <c r="E1016" s="4" t="s">
        <v>11</v>
      </c>
      <c r="F1016" s="4">
        <v>2012</v>
      </c>
      <c r="G1016" s="4" t="s">
        <v>12</v>
      </c>
      <c r="H1016" s="4">
        <v>5465450</v>
      </c>
      <c r="I1016" s="4"/>
    </row>
    <row r="1017" spans="1:9" x14ac:dyDescent="0.25">
      <c r="A1017" s="4">
        <v>16</v>
      </c>
      <c r="B1017" s="4" t="s">
        <v>63</v>
      </c>
      <c r="C1017" s="4" t="s">
        <v>64</v>
      </c>
      <c r="D1017" s="4" t="s">
        <v>10</v>
      </c>
      <c r="E1017" s="4" t="s">
        <v>11</v>
      </c>
      <c r="F1017" s="4">
        <v>2013</v>
      </c>
      <c r="G1017" s="4" t="s">
        <v>12</v>
      </c>
      <c r="H1017" s="4">
        <v>6060003</v>
      </c>
      <c r="I1017" s="4"/>
    </row>
    <row r="1018" spans="1:9" x14ac:dyDescent="0.25">
      <c r="A1018" s="4">
        <v>17</v>
      </c>
      <c r="B1018" s="4" t="s">
        <v>63</v>
      </c>
      <c r="C1018" s="4" t="s">
        <v>64</v>
      </c>
      <c r="D1018" s="4" t="s">
        <v>10</v>
      </c>
      <c r="E1018" s="4" t="s">
        <v>11</v>
      </c>
      <c r="F1018" s="4">
        <v>2014</v>
      </c>
      <c r="G1018" s="4" t="s">
        <v>12</v>
      </c>
      <c r="H1018" s="4">
        <v>7074331</v>
      </c>
      <c r="I1018" s="4"/>
    </row>
    <row r="1019" spans="1:9" x14ac:dyDescent="0.25">
      <c r="A1019" s="4">
        <v>18</v>
      </c>
      <c r="B1019" s="4" t="s">
        <v>63</v>
      </c>
      <c r="C1019" s="4" t="s">
        <v>64</v>
      </c>
      <c r="D1019" s="4" t="s">
        <v>10</v>
      </c>
      <c r="E1019" s="4" t="s">
        <v>11</v>
      </c>
      <c r="F1019" s="4">
        <v>2015</v>
      </c>
      <c r="G1019" s="4" t="s">
        <v>12</v>
      </c>
      <c r="H1019" s="4">
        <v>9079360</v>
      </c>
      <c r="I1019" s="4"/>
    </row>
    <row r="1020" spans="1:9" x14ac:dyDescent="0.25">
      <c r="A1020" s="4">
        <v>19</v>
      </c>
      <c r="B1020" s="4" t="s">
        <v>63</v>
      </c>
      <c r="C1020" s="4" t="s">
        <v>64</v>
      </c>
      <c r="D1020" s="4" t="s">
        <v>10</v>
      </c>
      <c r="E1020" s="4" t="s">
        <v>11</v>
      </c>
      <c r="F1020" s="4">
        <v>2016</v>
      </c>
      <c r="G1020" s="4" t="s">
        <v>12</v>
      </c>
      <c r="H1020" s="4">
        <v>7540847</v>
      </c>
      <c r="I1020" s="4"/>
    </row>
    <row r="1021" spans="1:9" x14ac:dyDescent="0.25">
      <c r="A1021" s="4">
        <v>20</v>
      </c>
      <c r="B1021" s="4" t="s">
        <v>63</v>
      </c>
      <c r="C1021" s="4" t="s">
        <v>64</v>
      </c>
      <c r="D1021" s="4" t="s">
        <v>10</v>
      </c>
      <c r="E1021" s="4" t="s">
        <v>11</v>
      </c>
      <c r="F1021" s="4">
        <v>2017</v>
      </c>
      <c r="G1021" s="4" t="s">
        <v>12</v>
      </c>
      <c r="H1021" s="4">
        <v>8828656</v>
      </c>
      <c r="I1021" s="4"/>
    </row>
    <row r="1022" spans="1:9" x14ac:dyDescent="0.25">
      <c r="A1022" s="4">
        <v>1</v>
      </c>
      <c r="B1022" s="4" t="s">
        <v>63</v>
      </c>
      <c r="C1022" s="4" t="s">
        <v>64</v>
      </c>
      <c r="D1022" s="4" t="s">
        <v>10</v>
      </c>
      <c r="E1022" s="4" t="s">
        <v>13</v>
      </c>
      <c r="F1022" s="4">
        <v>1998</v>
      </c>
      <c r="G1022" s="4" t="s">
        <v>12</v>
      </c>
      <c r="H1022" s="4">
        <v>7024000</v>
      </c>
      <c r="I1022" s="4"/>
    </row>
    <row r="1023" spans="1:9" x14ac:dyDescent="0.25">
      <c r="A1023" s="4">
        <v>2</v>
      </c>
      <c r="B1023" s="4" t="s">
        <v>63</v>
      </c>
      <c r="C1023" s="4" t="s">
        <v>64</v>
      </c>
      <c r="D1023" s="4" t="s">
        <v>10</v>
      </c>
      <c r="E1023" s="4" t="s">
        <v>13</v>
      </c>
      <c r="F1023" s="4">
        <v>1999</v>
      </c>
      <c r="G1023" s="4" t="s">
        <v>12</v>
      </c>
      <c r="H1023" s="4">
        <v>7010000</v>
      </c>
      <c r="I1023" s="4"/>
    </row>
    <row r="1024" spans="1:9" x14ac:dyDescent="0.25">
      <c r="A1024" s="4">
        <v>3</v>
      </c>
      <c r="B1024" s="4" t="s">
        <v>63</v>
      </c>
      <c r="C1024" s="4" t="s">
        <v>64</v>
      </c>
      <c r="D1024" s="4" t="s">
        <v>10</v>
      </c>
      <c r="E1024" s="4" t="s">
        <v>13</v>
      </c>
      <c r="F1024" s="4">
        <v>2000</v>
      </c>
      <c r="G1024" s="4" t="s">
        <v>12</v>
      </c>
      <c r="H1024" s="4">
        <v>6207000</v>
      </c>
      <c r="I1024" s="4"/>
    </row>
    <row r="1025" spans="1:9" x14ac:dyDescent="0.25">
      <c r="A1025" s="4">
        <v>4</v>
      </c>
      <c r="B1025" s="4" t="s">
        <v>63</v>
      </c>
      <c r="C1025" s="4" t="s">
        <v>64</v>
      </c>
      <c r="D1025" s="4" t="s">
        <v>10</v>
      </c>
      <c r="E1025" s="4" t="s">
        <v>13</v>
      </c>
      <c r="F1025" s="4">
        <v>2001</v>
      </c>
      <c r="G1025" s="4" t="s">
        <v>12</v>
      </c>
      <c r="H1025" s="4">
        <v>6580000</v>
      </c>
      <c r="I1025" s="4"/>
    </row>
    <row r="1026" spans="1:9" x14ac:dyDescent="0.25">
      <c r="A1026" s="4">
        <v>5</v>
      </c>
      <c r="B1026" s="4" t="s">
        <v>63</v>
      </c>
      <c r="C1026" s="4" t="s">
        <v>64</v>
      </c>
      <c r="D1026" s="4" t="s">
        <v>10</v>
      </c>
      <c r="E1026" s="4" t="s">
        <v>13</v>
      </c>
      <c r="F1026" s="4">
        <v>2002</v>
      </c>
      <c r="G1026" s="4" t="s">
        <v>12</v>
      </c>
      <c r="H1026" s="4">
        <v>6938000</v>
      </c>
      <c r="I1026" s="4"/>
    </row>
    <row r="1027" spans="1:9" x14ac:dyDescent="0.25">
      <c r="A1027" s="4">
        <v>6</v>
      </c>
      <c r="B1027" s="4" t="s">
        <v>63</v>
      </c>
      <c r="C1027" s="4" t="s">
        <v>64</v>
      </c>
      <c r="D1027" s="4" t="s">
        <v>10</v>
      </c>
      <c r="E1027" s="4" t="s">
        <v>13</v>
      </c>
      <c r="F1027" s="4">
        <v>2003</v>
      </c>
      <c r="G1027" s="4" t="s">
        <v>12</v>
      </c>
      <c r="H1027" s="4">
        <v>7130000</v>
      </c>
      <c r="I1027" s="4"/>
    </row>
    <row r="1028" spans="1:9" x14ac:dyDescent="0.25">
      <c r="A1028" s="4">
        <v>7</v>
      </c>
      <c r="B1028" s="4" t="s">
        <v>63</v>
      </c>
      <c r="C1028" s="4" t="s">
        <v>64</v>
      </c>
      <c r="D1028" s="4" t="s">
        <v>10</v>
      </c>
      <c r="E1028" s="4" t="s">
        <v>13</v>
      </c>
      <c r="F1028" s="4">
        <v>2004</v>
      </c>
      <c r="G1028" s="4" t="s">
        <v>12</v>
      </c>
      <c r="H1028" s="4">
        <v>7220000</v>
      </c>
      <c r="I1028" s="4"/>
    </row>
    <row r="1029" spans="1:9" x14ac:dyDescent="0.25">
      <c r="A1029" s="4">
        <v>8</v>
      </c>
      <c r="B1029" s="4" t="s">
        <v>63</v>
      </c>
      <c r="C1029" s="4" t="s">
        <v>64</v>
      </c>
      <c r="D1029" s="4" t="s">
        <v>10</v>
      </c>
      <c r="E1029" s="4" t="s">
        <v>13</v>
      </c>
      <c r="F1029" s="4">
        <v>2005</v>
      </c>
      <c r="G1029" s="4" t="s">
        <v>12</v>
      </c>
      <c r="H1029" s="4">
        <v>6817000</v>
      </c>
      <c r="I1029" s="4"/>
    </row>
    <row r="1030" spans="1:9" x14ac:dyDescent="0.25">
      <c r="A1030" s="4">
        <v>9</v>
      </c>
      <c r="B1030" s="4" t="s">
        <v>63</v>
      </c>
      <c r="C1030" s="4" t="s">
        <v>64</v>
      </c>
      <c r="D1030" s="4" t="s">
        <v>10</v>
      </c>
      <c r="E1030" s="4" t="s">
        <v>13</v>
      </c>
      <c r="F1030" s="4">
        <v>2006</v>
      </c>
      <c r="G1030" s="4" t="s">
        <v>12</v>
      </c>
      <c r="H1030" s="4">
        <v>7691000</v>
      </c>
      <c r="I1030" s="4"/>
    </row>
    <row r="1031" spans="1:9" x14ac:dyDescent="0.25">
      <c r="A1031" s="4">
        <v>10</v>
      </c>
      <c r="B1031" s="4" t="s">
        <v>63</v>
      </c>
      <c r="C1031" s="4" t="s">
        <v>64</v>
      </c>
      <c r="D1031" s="4" t="s">
        <v>10</v>
      </c>
      <c r="E1031" s="4" t="s">
        <v>13</v>
      </c>
      <c r="F1031" s="4">
        <v>2007</v>
      </c>
      <c r="G1031" s="4" t="s">
        <v>12</v>
      </c>
      <c r="H1031" s="4">
        <v>7657000</v>
      </c>
      <c r="I1031" s="4"/>
    </row>
    <row r="1032" spans="1:9" x14ac:dyDescent="0.25">
      <c r="A1032" s="4">
        <v>11</v>
      </c>
      <c r="B1032" s="4" t="s">
        <v>63</v>
      </c>
      <c r="C1032" s="4" t="s">
        <v>64</v>
      </c>
      <c r="D1032" s="4" t="s">
        <v>10</v>
      </c>
      <c r="E1032" s="4" t="s">
        <v>13</v>
      </c>
      <c r="F1032" s="4">
        <v>2008</v>
      </c>
      <c r="G1032" s="4" t="s">
        <v>12</v>
      </c>
      <c r="H1032" s="4">
        <v>9156442</v>
      </c>
      <c r="I1032" s="4"/>
    </row>
    <row r="1033" spans="1:9" x14ac:dyDescent="0.25">
      <c r="A1033" s="4">
        <v>12</v>
      </c>
      <c r="B1033" s="4" t="s">
        <v>63</v>
      </c>
      <c r="C1033" s="4" t="s">
        <v>64</v>
      </c>
      <c r="D1033" s="4" t="s">
        <v>10</v>
      </c>
      <c r="E1033" s="4" t="s">
        <v>13</v>
      </c>
      <c r="F1033" s="4">
        <v>2009</v>
      </c>
      <c r="G1033" s="4" t="s">
        <v>12</v>
      </c>
      <c r="H1033" s="4">
        <v>8051456</v>
      </c>
      <c r="I1033" s="4"/>
    </row>
    <row r="1034" spans="1:9" x14ac:dyDescent="0.25">
      <c r="A1034" s="4">
        <v>13</v>
      </c>
      <c r="B1034" s="4" t="s">
        <v>63</v>
      </c>
      <c r="C1034" s="4" t="s">
        <v>64</v>
      </c>
      <c r="D1034" s="4" t="s">
        <v>10</v>
      </c>
      <c r="E1034" s="4" t="s">
        <v>13</v>
      </c>
      <c r="F1034" s="4">
        <v>2010</v>
      </c>
      <c r="G1034" s="4" t="s">
        <v>12</v>
      </c>
      <c r="H1034" s="4">
        <v>10184176</v>
      </c>
      <c r="I1034" s="4"/>
    </row>
    <row r="1035" spans="1:9" x14ac:dyDescent="0.25">
      <c r="A1035" s="4">
        <v>14</v>
      </c>
      <c r="B1035" s="4" t="s">
        <v>63</v>
      </c>
      <c r="C1035" s="4" t="s">
        <v>64</v>
      </c>
      <c r="D1035" s="4" t="s">
        <v>10</v>
      </c>
      <c r="E1035" s="4" t="s">
        <v>13</v>
      </c>
      <c r="F1035" s="4">
        <v>2011</v>
      </c>
      <c r="G1035" s="4" t="s">
        <v>12</v>
      </c>
      <c r="H1035" s="4">
        <v>10102892</v>
      </c>
      <c r="I1035" s="4"/>
    </row>
    <row r="1036" spans="1:9" x14ac:dyDescent="0.25">
      <c r="A1036" s="4">
        <v>15</v>
      </c>
      <c r="B1036" s="4" t="s">
        <v>63</v>
      </c>
      <c r="C1036" s="4" t="s">
        <v>64</v>
      </c>
      <c r="D1036" s="4" t="s">
        <v>10</v>
      </c>
      <c r="E1036" s="4" t="s">
        <v>13</v>
      </c>
      <c r="F1036" s="4">
        <v>2012</v>
      </c>
      <c r="G1036" s="4" t="s">
        <v>12</v>
      </c>
      <c r="H1036" s="4">
        <v>9191345</v>
      </c>
      <c r="I1036" s="4"/>
    </row>
    <row r="1037" spans="1:9" x14ac:dyDescent="0.25">
      <c r="A1037" s="4">
        <v>16</v>
      </c>
      <c r="B1037" s="4" t="s">
        <v>63</v>
      </c>
      <c r="C1037" s="4" t="s">
        <v>64</v>
      </c>
      <c r="D1037" s="4" t="s">
        <v>10</v>
      </c>
      <c r="E1037" s="4" t="s">
        <v>13</v>
      </c>
      <c r="F1037" s="4">
        <v>2013</v>
      </c>
      <c r="G1037" s="4" t="s">
        <v>12</v>
      </c>
      <c r="H1037" s="4">
        <v>9499295</v>
      </c>
      <c r="I1037" s="4"/>
    </row>
    <row r="1038" spans="1:9" x14ac:dyDescent="0.25">
      <c r="A1038" s="4">
        <v>17</v>
      </c>
      <c r="B1038" s="4" t="s">
        <v>63</v>
      </c>
      <c r="C1038" s="4" t="s">
        <v>64</v>
      </c>
      <c r="D1038" s="4" t="s">
        <v>10</v>
      </c>
      <c r="E1038" s="4" t="s">
        <v>13</v>
      </c>
      <c r="F1038" s="4">
        <v>2014</v>
      </c>
      <c r="G1038" s="4" t="s">
        <v>12</v>
      </c>
      <c r="H1038" s="4">
        <v>9321012</v>
      </c>
      <c r="I1038" s="4"/>
    </row>
    <row r="1039" spans="1:9" x14ac:dyDescent="0.25">
      <c r="A1039" s="4">
        <v>18</v>
      </c>
      <c r="B1039" s="4" t="s">
        <v>63</v>
      </c>
      <c r="C1039" s="4" t="s">
        <v>64</v>
      </c>
      <c r="D1039" s="4" t="s">
        <v>10</v>
      </c>
      <c r="E1039" s="4" t="s">
        <v>13</v>
      </c>
      <c r="F1039" s="4">
        <v>2015</v>
      </c>
      <c r="G1039" s="4" t="s">
        <v>12</v>
      </c>
      <c r="H1039" s="4">
        <v>8348130</v>
      </c>
      <c r="I1039" s="4"/>
    </row>
    <row r="1040" spans="1:9" x14ac:dyDescent="0.25">
      <c r="A1040" s="4">
        <v>19</v>
      </c>
      <c r="B1040" s="4" t="s">
        <v>63</v>
      </c>
      <c r="C1040" s="4" t="s">
        <v>64</v>
      </c>
      <c r="D1040" s="4" t="s">
        <v>10</v>
      </c>
      <c r="E1040" s="4" t="s">
        <v>13</v>
      </c>
      <c r="F1040" s="4">
        <v>2016</v>
      </c>
      <c r="G1040" s="4" t="s">
        <v>12</v>
      </c>
      <c r="H1040" s="4">
        <v>8707448</v>
      </c>
      <c r="I1040" s="4"/>
    </row>
    <row r="1041" spans="1:9" x14ac:dyDescent="0.25">
      <c r="A1041" s="4">
        <v>20</v>
      </c>
      <c r="B1041" s="4" t="s">
        <v>63</v>
      </c>
      <c r="C1041" s="4" t="s">
        <v>64</v>
      </c>
      <c r="D1041" s="4" t="s">
        <v>10</v>
      </c>
      <c r="E1041" s="4" t="s">
        <v>13</v>
      </c>
      <c r="F1041" s="4">
        <v>2017</v>
      </c>
      <c r="G1041" s="4" t="s">
        <v>12</v>
      </c>
      <c r="H1041" s="4">
        <v>8082281</v>
      </c>
      <c r="I1041" s="4"/>
    </row>
    <row r="1042" spans="1:9" x14ac:dyDescent="0.25">
      <c r="A1042" s="4">
        <v>1</v>
      </c>
      <c r="B1042" s="4" t="s">
        <v>65</v>
      </c>
      <c r="C1042" s="4" t="s">
        <v>66</v>
      </c>
      <c r="D1042" s="4" t="s">
        <v>10</v>
      </c>
      <c r="E1042" s="4" t="s">
        <v>11</v>
      </c>
      <c r="F1042" s="4">
        <v>1998</v>
      </c>
      <c r="G1042" s="4" t="s">
        <v>12</v>
      </c>
      <c r="H1042" s="4">
        <v>54386000</v>
      </c>
      <c r="I1042" s="4"/>
    </row>
    <row r="1043" spans="1:9" x14ac:dyDescent="0.25">
      <c r="A1043" s="4">
        <v>2</v>
      </c>
      <c r="B1043" s="4" t="s">
        <v>65</v>
      </c>
      <c r="C1043" s="4" t="s">
        <v>66</v>
      </c>
      <c r="D1043" s="4" t="s">
        <v>10</v>
      </c>
      <c r="E1043" s="4" t="s">
        <v>11</v>
      </c>
      <c r="F1043" s="4">
        <v>1999</v>
      </c>
      <c r="G1043" s="4" t="s">
        <v>12</v>
      </c>
      <c r="H1043" s="4">
        <v>52570000</v>
      </c>
      <c r="I1043" s="4"/>
    </row>
    <row r="1044" spans="1:9" x14ac:dyDescent="0.25">
      <c r="A1044" s="4">
        <v>3</v>
      </c>
      <c r="B1044" s="4" t="s">
        <v>65</v>
      </c>
      <c r="C1044" s="4" t="s">
        <v>66</v>
      </c>
      <c r="D1044" s="4" t="s">
        <v>10</v>
      </c>
      <c r="E1044" s="4" t="s">
        <v>11</v>
      </c>
      <c r="F1044" s="4">
        <v>2000</v>
      </c>
      <c r="G1044" s="4" t="s">
        <v>12</v>
      </c>
      <c r="H1044" s="4">
        <v>57010000</v>
      </c>
      <c r="I1044" s="4"/>
    </row>
    <row r="1045" spans="1:9" x14ac:dyDescent="0.25">
      <c r="A1045" s="4">
        <v>4</v>
      </c>
      <c r="B1045" s="4" t="s">
        <v>65</v>
      </c>
      <c r="C1045" s="4" t="s">
        <v>66</v>
      </c>
      <c r="D1045" s="4" t="s">
        <v>10</v>
      </c>
      <c r="E1045" s="4" t="s">
        <v>11</v>
      </c>
      <c r="F1045" s="4">
        <v>2001</v>
      </c>
      <c r="G1045" s="4" t="s">
        <v>12</v>
      </c>
      <c r="H1045" s="4">
        <v>56840000</v>
      </c>
      <c r="I1045" s="4"/>
    </row>
    <row r="1046" spans="1:9" x14ac:dyDescent="0.25">
      <c r="A1046" s="4">
        <v>5</v>
      </c>
      <c r="B1046" s="4" t="s">
        <v>65</v>
      </c>
      <c r="C1046" s="4" t="s">
        <v>66</v>
      </c>
      <c r="D1046" s="4" t="s">
        <v>10</v>
      </c>
      <c r="E1046" s="4" t="s">
        <v>11</v>
      </c>
      <c r="F1046" s="4">
        <v>2002</v>
      </c>
      <c r="G1046" s="4" t="s">
        <v>12</v>
      </c>
      <c r="H1046" s="4">
        <v>60150000</v>
      </c>
      <c r="I1046" s="4"/>
    </row>
    <row r="1047" spans="1:9" x14ac:dyDescent="0.25">
      <c r="A1047" s="4">
        <v>6</v>
      </c>
      <c r="B1047" s="4" t="s">
        <v>65</v>
      </c>
      <c r="C1047" s="4" t="s">
        <v>66</v>
      </c>
      <c r="D1047" s="4" t="s">
        <v>10</v>
      </c>
      <c r="E1047" s="4" t="s">
        <v>11</v>
      </c>
      <c r="F1047" s="4">
        <v>2003</v>
      </c>
      <c r="G1047" s="4" t="s">
        <v>12</v>
      </c>
      <c r="H1047" s="4">
        <v>60550000</v>
      </c>
      <c r="I1047" s="4"/>
    </row>
    <row r="1048" spans="1:9" x14ac:dyDescent="0.25">
      <c r="A1048" s="4">
        <v>7</v>
      </c>
      <c r="B1048" s="4" t="s">
        <v>65</v>
      </c>
      <c r="C1048" s="4" t="s">
        <v>66</v>
      </c>
      <c r="D1048" s="4" t="s">
        <v>10</v>
      </c>
      <c r="E1048" s="4" t="s">
        <v>11</v>
      </c>
      <c r="F1048" s="4">
        <v>2004</v>
      </c>
      <c r="G1048" s="4" t="s">
        <v>12</v>
      </c>
      <c r="H1048" s="4">
        <v>60750000</v>
      </c>
      <c r="I1048" s="4"/>
    </row>
    <row r="1049" spans="1:9" x14ac:dyDescent="0.25">
      <c r="A1049" s="4">
        <v>8</v>
      </c>
      <c r="B1049" s="4" t="s">
        <v>65</v>
      </c>
      <c r="C1049" s="4" t="s">
        <v>66</v>
      </c>
      <c r="D1049" s="4" t="s">
        <v>10</v>
      </c>
      <c r="E1049" s="4" t="s">
        <v>11</v>
      </c>
      <c r="F1049" s="4">
        <v>2005</v>
      </c>
      <c r="G1049" s="4" t="s">
        <v>12</v>
      </c>
      <c r="H1049" s="4">
        <v>92000000</v>
      </c>
      <c r="I1049" s="4"/>
    </row>
    <row r="1050" spans="1:9" x14ac:dyDescent="0.25">
      <c r="A1050" s="4">
        <v>9</v>
      </c>
      <c r="B1050" s="4" t="s">
        <v>65</v>
      </c>
      <c r="C1050" s="4" t="s">
        <v>66</v>
      </c>
      <c r="D1050" s="4" t="s">
        <v>10</v>
      </c>
      <c r="E1050" s="4" t="s">
        <v>11</v>
      </c>
      <c r="F1050" s="4">
        <v>2006</v>
      </c>
      <c r="G1050" s="4" t="s">
        <v>12</v>
      </c>
      <c r="H1050" s="4">
        <v>58400000</v>
      </c>
      <c r="I1050" s="4"/>
    </row>
    <row r="1051" spans="1:9" x14ac:dyDescent="0.25">
      <c r="A1051" s="4">
        <v>10</v>
      </c>
      <c r="B1051" s="4" t="s">
        <v>65</v>
      </c>
      <c r="C1051" s="4" t="s">
        <v>66</v>
      </c>
      <c r="D1051" s="4" t="s">
        <v>10</v>
      </c>
      <c r="E1051" s="4" t="s">
        <v>11</v>
      </c>
      <c r="F1051" s="4">
        <v>2007</v>
      </c>
      <c r="G1051" s="4" t="s">
        <v>12</v>
      </c>
      <c r="H1051" s="4">
        <v>71240000</v>
      </c>
      <c r="I1051" s="4"/>
    </row>
    <row r="1052" spans="1:9" x14ac:dyDescent="0.25">
      <c r="A1052" s="4">
        <v>11</v>
      </c>
      <c r="B1052" s="4" t="s">
        <v>65</v>
      </c>
      <c r="C1052" s="4" t="s">
        <v>66</v>
      </c>
      <c r="D1052" s="4" t="s">
        <v>10</v>
      </c>
      <c r="E1052" s="4" t="s">
        <v>11</v>
      </c>
      <c r="F1052" s="4">
        <v>2008</v>
      </c>
      <c r="G1052" s="4" t="s">
        <v>12</v>
      </c>
      <c r="H1052" s="4">
        <v>64500000</v>
      </c>
      <c r="I1052" s="4"/>
    </row>
    <row r="1053" spans="1:9" x14ac:dyDescent="0.25">
      <c r="A1053" s="4">
        <v>12</v>
      </c>
      <c r="B1053" s="4" t="s">
        <v>65</v>
      </c>
      <c r="C1053" s="4" t="s">
        <v>66</v>
      </c>
      <c r="D1053" s="4" t="s">
        <v>10</v>
      </c>
      <c r="E1053" s="4" t="s">
        <v>11</v>
      </c>
      <c r="F1053" s="4">
        <v>2009</v>
      </c>
      <c r="G1053" s="4" t="s">
        <v>12</v>
      </c>
      <c r="H1053" s="4">
        <v>59100000</v>
      </c>
      <c r="I1053" s="4"/>
    </row>
    <row r="1054" spans="1:9" x14ac:dyDescent="0.25">
      <c r="A1054" s="4">
        <v>13</v>
      </c>
      <c r="B1054" s="4" t="s">
        <v>65</v>
      </c>
      <c r="C1054" s="4" t="s">
        <v>66</v>
      </c>
      <c r="D1054" s="4" t="s">
        <v>10</v>
      </c>
      <c r="E1054" s="4" t="s">
        <v>11</v>
      </c>
      <c r="F1054" s="4">
        <v>2010</v>
      </c>
      <c r="G1054" s="4" t="s">
        <v>12</v>
      </c>
      <c r="H1054" s="4">
        <v>65340000</v>
      </c>
      <c r="I1054" s="4"/>
    </row>
    <row r="1055" spans="1:9" x14ac:dyDescent="0.25">
      <c r="A1055" s="4">
        <v>14</v>
      </c>
      <c r="B1055" s="4" t="s">
        <v>65</v>
      </c>
      <c r="C1055" s="4" t="s">
        <v>66</v>
      </c>
      <c r="D1055" s="4" t="s">
        <v>10</v>
      </c>
      <c r="E1055" s="4" t="s">
        <v>11</v>
      </c>
      <c r="F1055" s="4">
        <v>2011</v>
      </c>
      <c r="G1055" s="4" t="s">
        <v>12</v>
      </c>
      <c r="H1055" s="4">
        <v>64925000</v>
      </c>
      <c r="I1055" s="4"/>
    </row>
    <row r="1056" spans="1:9" x14ac:dyDescent="0.25">
      <c r="A1056" s="4">
        <v>15</v>
      </c>
      <c r="B1056" s="4" t="s">
        <v>65</v>
      </c>
      <c r="C1056" s="4" t="s">
        <v>66</v>
      </c>
      <c r="D1056" s="4" t="s">
        <v>10</v>
      </c>
      <c r="E1056" s="4" t="s">
        <v>11</v>
      </c>
      <c r="F1056" s="4">
        <v>2012</v>
      </c>
      <c r="G1056" s="4" t="s">
        <v>12</v>
      </c>
      <c r="H1056" s="4">
        <v>62595000</v>
      </c>
      <c r="I1056" s="4"/>
    </row>
    <row r="1057" spans="1:9" x14ac:dyDescent="0.25">
      <c r="A1057" s="4">
        <v>16</v>
      </c>
      <c r="B1057" s="4" t="s">
        <v>65</v>
      </c>
      <c r="C1057" s="4" t="s">
        <v>66</v>
      </c>
      <c r="D1057" s="4" t="s">
        <v>10</v>
      </c>
      <c r="E1057" s="4" t="s">
        <v>11</v>
      </c>
      <c r="F1057" s="4">
        <v>2013</v>
      </c>
      <c r="G1057" s="4" t="s">
        <v>12</v>
      </c>
      <c r="H1057" s="4">
        <v>62760000</v>
      </c>
      <c r="I1057" s="4"/>
    </row>
    <row r="1058" spans="1:9" x14ac:dyDescent="0.25">
      <c r="A1058" s="4">
        <v>17</v>
      </c>
      <c r="B1058" s="4" t="s">
        <v>65</v>
      </c>
      <c r="C1058" s="4" t="s">
        <v>66</v>
      </c>
      <c r="D1058" s="4" t="s">
        <v>10</v>
      </c>
      <c r="E1058" s="4" t="s">
        <v>11</v>
      </c>
      <c r="F1058" s="4">
        <v>2014</v>
      </c>
      <c r="G1058" s="4" t="s">
        <v>12</v>
      </c>
      <c r="H1058" s="4">
        <v>66630000</v>
      </c>
      <c r="I1058" s="4"/>
    </row>
    <row r="1059" spans="1:9" x14ac:dyDescent="0.25">
      <c r="A1059" s="4">
        <v>18</v>
      </c>
      <c r="B1059" s="4" t="s">
        <v>65</v>
      </c>
      <c r="C1059" s="4" t="s">
        <v>66</v>
      </c>
      <c r="D1059" s="4" t="s">
        <v>10</v>
      </c>
      <c r="E1059" s="4" t="s">
        <v>11</v>
      </c>
      <c r="F1059" s="4">
        <v>2015</v>
      </c>
      <c r="G1059" s="4" t="s">
        <v>12</v>
      </c>
      <c r="H1059" s="4">
        <v>67260000</v>
      </c>
      <c r="I1059" s="4"/>
    </row>
    <row r="1060" spans="1:9" x14ac:dyDescent="0.25">
      <c r="A1060" s="4">
        <v>19</v>
      </c>
      <c r="B1060" s="4" t="s">
        <v>65</v>
      </c>
      <c r="C1060" s="4" t="s">
        <v>66</v>
      </c>
      <c r="D1060" s="4" t="s">
        <v>10</v>
      </c>
      <c r="E1060" s="4" t="s">
        <v>11</v>
      </c>
      <c r="F1060" s="4">
        <v>2016</v>
      </c>
      <c r="G1060" s="4" t="s">
        <v>12</v>
      </c>
      <c r="H1060" s="4">
        <v>67750000</v>
      </c>
      <c r="I1060" s="4"/>
    </row>
    <row r="1061" spans="1:9" x14ac:dyDescent="0.25">
      <c r="A1061" s="4">
        <v>20</v>
      </c>
      <c r="B1061" s="4" t="s">
        <v>65</v>
      </c>
      <c r="C1061" s="4" t="s">
        <v>66</v>
      </c>
      <c r="D1061" s="4" t="s">
        <v>10</v>
      </c>
      <c r="E1061" s="4" t="s">
        <v>11</v>
      </c>
      <c r="F1061" s="4">
        <v>2017</v>
      </c>
      <c r="G1061" s="4" t="s">
        <v>12</v>
      </c>
      <c r="H1061" s="4">
        <v>65880000</v>
      </c>
      <c r="I1061" s="4"/>
    </row>
    <row r="1062" spans="1:9" x14ac:dyDescent="0.25">
      <c r="A1062" s="4">
        <v>1</v>
      </c>
      <c r="B1062" s="4" t="s">
        <v>65</v>
      </c>
      <c r="C1062" s="4" t="s">
        <v>66</v>
      </c>
      <c r="D1062" s="4" t="s">
        <v>10</v>
      </c>
      <c r="E1062" s="4" t="s">
        <v>13</v>
      </c>
      <c r="F1062" s="4">
        <v>1998</v>
      </c>
      <c r="G1062" s="4" t="s">
        <v>12</v>
      </c>
      <c r="H1062" s="4">
        <v>6214000</v>
      </c>
      <c r="I1062" s="4"/>
    </row>
    <row r="1063" spans="1:9" x14ac:dyDescent="0.25">
      <c r="A1063" s="4">
        <v>2</v>
      </c>
      <c r="B1063" s="4" t="s">
        <v>65</v>
      </c>
      <c r="C1063" s="4" t="s">
        <v>66</v>
      </c>
      <c r="D1063" s="4" t="s">
        <v>10</v>
      </c>
      <c r="E1063" s="4" t="s">
        <v>13</v>
      </c>
      <c r="F1063" s="4">
        <v>1999</v>
      </c>
      <c r="G1063" s="4" t="s">
        <v>12</v>
      </c>
      <c r="H1063" s="4">
        <v>6130000</v>
      </c>
      <c r="I1063" s="4"/>
    </row>
    <row r="1064" spans="1:9" x14ac:dyDescent="0.25">
      <c r="A1064" s="4">
        <v>3</v>
      </c>
      <c r="B1064" s="4" t="s">
        <v>65</v>
      </c>
      <c r="C1064" s="4" t="s">
        <v>66</v>
      </c>
      <c r="D1064" s="4" t="s">
        <v>10</v>
      </c>
      <c r="E1064" s="4" t="s">
        <v>13</v>
      </c>
      <c r="F1064" s="4">
        <v>2000</v>
      </c>
      <c r="G1064" s="4" t="s">
        <v>12</v>
      </c>
      <c r="H1064" s="4">
        <v>6290000</v>
      </c>
      <c r="I1064" s="4"/>
    </row>
    <row r="1065" spans="1:9" x14ac:dyDescent="0.25">
      <c r="A1065" s="4">
        <v>4</v>
      </c>
      <c r="B1065" s="4" t="s">
        <v>65</v>
      </c>
      <c r="C1065" s="4" t="s">
        <v>66</v>
      </c>
      <c r="D1065" s="4" t="s">
        <v>10</v>
      </c>
      <c r="E1065" s="4" t="s">
        <v>13</v>
      </c>
      <c r="F1065" s="4">
        <v>2001</v>
      </c>
      <c r="G1065" s="4" t="s">
        <v>12</v>
      </c>
      <c r="H1065" s="4">
        <v>6360000</v>
      </c>
      <c r="I1065" s="4"/>
    </row>
    <row r="1066" spans="1:9" x14ac:dyDescent="0.25">
      <c r="A1066" s="4">
        <v>5</v>
      </c>
      <c r="B1066" s="4" t="s">
        <v>65</v>
      </c>
      <c r="C1066" s="4" t="s">
        <v>66</v>
      </c>
      <c r="D1066" s="4" t="s">
        <v>10</v>
      </c>
      <c r="E1066" s="4" t="s">
        <v>13</v>
      </c>
      <c r="F1066" s="4">
        <v>2002</v>
      </c>
      <c r="G1066" s="4" t="s">
        <v>12</v>
      </c>
      <c r="H1066" s="4">
        <v>6450000</v>
      </c>
      <c r="I1066" s="4"/>
    </row>
    <row r="1067" spans="1:9" x14ac:dyDescent="0.25">
      <c r="A1067" s="4">
        <v>6</v>
      </c>
      <c r="B1067" s="4" t="s">
        <v>65</v>
      </c>
      <c r="C1067" s="4" t="s">
        <v>66</v>
      </c>
      <c r="D1067" s="4" t="s">
        <v>10</v>
      </c>
      <c r="E1067" s="4" t="s">
        <v>13</v>
      </c>
      <c r="F1067" s="4">
        <v>2003</v>
      </c>
      <c r="G1067" s="4" t="s">
        <v>12</v>
      </c>
      <c r="H1067" s="4">
        <v>6550000</v>
      </c>
      <c r="I1067" s="4"/>
    </row>
    <row r="1068" spans="1:9" x14ac:dyDescent="0.25">
      <c r="A1068" s="4">
        <v>7</v>
      </c>
      <c r="B1068" s="4" t="s">
        <v>65</v>
      </c>
      <c r="C1068" s="4" t="s">
        <v>66</v>
      </c>
      <c r="D1068" s="4" t="s">
        <v>10</v>
      </c>
      <c r="E1068" s="4" t="s">
        <v>13</v>
      </c>
      <c r="F1068" s="4">
        <v>2004</v>
      </c>
      <c r="G1068" s="4" t="s">
        <v>12</v>
      </c>
      <c r="H1068" s="4">
        <v>6550000</v>
      </c>
      <c r="I1068" s="4"/>
    </row>
    <row r="1069" spans="1:9" x14ac:dyDescent="0.25">
      <c r="A1069" s="4">
        <v>8</v>
      </c>
      <c r="B1069" s="4" t="s">
        <v>65</v>
      </c>
      <c r="C1069" s="4" t="s">
        <v>66</v>
      </c>
      <c r="D1069" s="4" t="s">
        <v>10</v>
      </c>
      <c r="E1069" s="4" t="s">
        <v>13</v>
      </c>
      <c r="F1069" s="4">
        <v>2005</v>
      </c>
      <c r="G1069" s="4" t="s">
        <v>12</v>
      </c>
      <c r="H1069" s="4">
        <v>6200000</v>
      </c>
      <c r="I1069" s="4"/>
    </row>
    <row r="1070" spans="1:9" x14ac:dyDescent="0.25">
      <c r="A1070" s="4">
        <v>9</v>
      </c>
      <c r="B1070" s="4" t="s">
        <v>65</v>
      </c>
      <c r="C1070" s="4" t="s">
        <v>66</v>
      </c>
      <c r="D1070" s="4" t="s">
        <v>10</v>
      </c>
      <c r="E1070" s="4" t="s">
        <v>13</v>
      </c>
      <c r="F1070" s="4">
        <v>2006</v>
      </c>
      <c r="G1070" s="4" t="s">
        <v>12</v>
      </c>
      <c r="H1070" s="4">
        <v>6200000</v>
      </c>
      <c r="I1070" s="4"/>
    </row>
    <row r="1071" spans="1:9" x14ac:dyDescent="0.25">
      <c r="A1071" s="4">
        <v>10</v>
      </c>
      <c r="B1071" s="4" t="s">
        <v>65</v>
      </c>
      <c r="C1071" s="4" t="s">
        <v>66</v>
      </c>
      <c r="D1071" s="4" t="s">
        <v>10</v>
      </c>
      <c r="E1071" s="4" t="s">
        <v>13</v>
      </c>
      <c r="F1071" s="4">
        <v>2007</v>
      </c>
      <c r="G1071" s="4" t="s">
        <v>12</v>
      </c>
      <c r="H1071" s="4">
        <v>6960000</v>
      </c>
      <c r="I1071" s="4"/>
    </row>
    <row r="1072" spans="1:9" x14ac:dyDescent="0.25">
      <c r="A1072" s="4">
        <v>11</v>
      </c>
      <c r="B1072" s="4" t="s">
        <v>65</v>
      </c>
      <c r="C1072" s="4" t="s">
        <v>66</v>
      </c>
      <c r="D1072" s="4" t="s">
        <v>10</v>
      </c>
      <c r="E1072" s="4" t="s">
        <v>13</v>
      </c>
      <c r="F1072" s="4">
        <v>2008</v>
      </c>
      <c r="G1072" s="4" t="s">
        <v>12</v>
      </c>
      <c r="H1072" s="4">
        <v>6300000</v>
      </c>
      <c r="I1072" s="4"/>
    </row>
    <row r="1073" spans="1:9" x14ac:dyDescent="0.25">
      <c r="A1073" s="4">
        <v>12</v>
      </c>
      <c r="B1073" s="4" t="s">
        <v>65</v>
      </c>
      <c r="C1073" s="4" t="s">
        <v>66</v>
      </c>
      <c r="D1073" s="4" t="s">
        <v>10</v>
      </c>
      <c r="E1073" s="4" t="s">
        <v>13</v>
      </c>
      <c r="F1073" s="4">
        <v>2009</v>
      </c>
      <c r="G1073" s="4" t="s">
        <v>12</v>
      </c>
      <c r="H1073" s="4">
        <v>6000000</v>
      </c>
      <c r="I1073" s="4"/>
    </row>
    <row r="1074" spans="1:9" x14ac:dyDescent="0.25">
      <c r="A1074" s="4">
        <v>13</v>
      </c>
      <c r="B1074" s="4" t="s">
        <v>65</v>
      </c>
      <c r="C1074" s="4" t="s">
        <v>66</v>
      </c>
      <c r="D1074" s="4" t="s">
        <v>10</v>
      </c>
      <c r="E1074" s="4" t="s">
        <v>13</v>
      </c>
      <c r="F1074" s="4">
        <v>2010</v>
      </c>
      <c r="G1074" s="4" t="s">
        <v>12</v>
      </c>
      <c r="H1074" s="4">
        <v>6860000</v>
      </c>
      <c r="I1074" s="4"/>
    </row>
    <row r="1075" spans="1:9" x14ac:dyDescent="0.25">
      <c r="A1075" s="4">
        <v>14</v>
      </c>
      <c r="B1075" s="4" t="s">
        <v>65</v>
      </c>
      <c r="C1075" s="4" t="s">
        <v>66</v>
      </c>
      <c r="D1075" s="4" t="s">
        <v>10</v>
      </c>
      <c r="E1075" s="4" t="s">
        <v>13</v>
      </c>
      <c r="F1075" s="4">
        <v>2011</v>
      </c>
      <c r="G1075" s="4" t="s">
        <v>12</v>
      </c>
      <c r="H1075" s="4">
        <v>6975000</v>
      </c>
      <c r="I1075" s="4"/>
    </row>
    <row r="1076" spans="1:9" x14ac:dyDescent="0.25">
      <c r="A1076" s="4">
        <v>15</v>
      </c>
      <c r="B1076" s="4" t="s">
        <v>65</v>
      </c>
      <c r="C1076" s="4" t="s">
        <v>66</v>
      </c>
      <c r="D1076" s="4" t="s">
        <v>10</v>
      </c>
      <c r="E1076" s="4" t="s">
        <v>13</v>
      </c>
      <c r="F1076" s="4">
        <v>2012</v>
      </c>
      <c r="G1076" s="4" t="s">
        <v>12</v>
      </c>
      <c r="H1076" s="4">
        <v>6904000</v>
      </c>
      <c r="I1076" s="4"/>
    </row>
    <row r="1077" spans="1:9" x14ac:dyDescent="0.25">
      <c r="A1077" s="4">
        <v>16</v>
      </c>
      <c r="B1077" s="4" t="s">
        <v>65</v>
      </c>
      <c r="C1077" s="4" t="s">
        <v>66</v>
      </c>
      <c r="D1077" s="4" t="s">
        <v>10</v>
      </c>
      <c r="E1077" s="4" t="s">
        <v>13</v>
      </c>
      <c r="F1077" s="4">
        <v>2013</v>
      </c>
      <c r="G1077" s="4" t="s">
        <v>12</v>
      </c>
      <c r="H1077" s="4">
        <v>6840000</v>
      </c>
      <c r="I1077" s="4"/>
    </row>
    <row r="1078" spans="1:9" x14ac:dyDescent="0.25">
      <c r="A1078" s="4">
        <v>17</v>
      </c>
      <c r="B1078" s="4" t="s">
        <v>65</v>
      </c>
      <c r="C1078" s="4" t="s">
        <v>66</v>
      </c>
      <c r="D1078" s="4" t="s">
        <v>10</v>
      </c>
      <c r="E1078" s="4" t="s">
        <v>13</v>
      </c>
      <c r="F1078" s="4">
        <v>2014</v>
      </c>
      <c r="G1078" s="4" t="s">
        <v>12</v>
      </c>
      <c r="H1078" s="4">
        <v>6670000</v>
      </c>
      <c r="I1078" s="4"/>
    </row>
    <row r="1079" spans="1:9" x14ac:dyDescent="0.25">
      <c r="A1079" s="4">
        <v>18</v>
      </c>
      <c r="B1079" s="4" t="s">
        <v>65</v>
      </c>
      <c r="C1079" s="4" t="s">
        <v>66</v>
      </c>
      <c r="D1079" s="4" t="s">
        <v>10</v>
      </c>
      <c r="E1079" s="4" t="s">
        <v>13</v>
      </c>
      <c r="F1079" s="4">
        <v>2015</v>
      </c>
      <c r="G1079" s="4" t="s">
        <v>12</v>
      </c>
      <c r="H1079" s="4">
        <v>7040000</v>
      </c>
      <c r="I1079" s="4"/>
    </row>
    <row r="1080" spans="1:9" x14ac:dyDescent="0.25">
      <c r="A1080" s="4">
        <v>19</v>
      </c>
      <c r="B1080" s="4" t="s">
        <v>65</v>
      </c>
      <c r="C1080" s="4" t="s">
        <v>66</v>
      </c>
      <c r="D1080" s="4" t="s">
        <v>10</v>
      </c>
      <c r="E1080" s="4" t="s">
        <v>13</v>
      </c>
      <c r="F1080" s="4">
        <v>2016</v>
      </c>
      <c r="G1080" s="4" t="s">
        <v>12</v>
      </c>
      <c r="H1080" s="4">
        <v>7050000</v>
      </c>
      <c r="I1080" s="4"/>
    </row>
    <row r="1081" spans="1:9" x14ac:dyDescent="0.25">
      <c r="A1081" s="4">
        <v>20</v>
      </c>
      <c r="B1081" s="4" t="s">
        <v>65</v>
      </c>
      <c r="C1081" s="4" t="s">
        <v>66</v>
      </c>
      <c r="D1081" s="4" t="s">
        <v>10</v>
      </c>
      <c r="E1081" s="4" t="s">
        <v>13</v>
      </c>
      <c r="F1081" s="4">
        <v>2017</v>
      </c>
      <c r="G1081" s="4" t="s">
        <v>12</v>
      </c>
      <c r="H1081" s="4">
        <v>7000000</v>
      </c>
      <c r="I1081" s="4"/>
    </row>
    <row r="1082" spans="1:9" x14ac:dyDescent="0.25">
      <c r="A1082" s="4">
        <v>1</v>
      </c>
      <c r="B1082" s="4" t="s">
        <v>67</v>
      </c>
      <c r="C1082" s="4" t="s">
        <v>68</v>
      </c>
      <c r="D1082" s="4" t="s">
        <v>10</v>
      </c>
      <c r="E1082" s="4" t="s">
        <v>11</v>
      </c>
      <c r="F1082" s="4">
        <v>1998</v>
      </c>
      <c r="G1082" s="4" t="s">
        <v>12</v>
      </c>
      <c r="H1082" s="4">
        <v>6973000</v>
      </c>
      <c r="I1082" s="4"/>
    </row>
    <row r="1083" spans="1:9" x14ac:dyDescent="0.25">
      <c r="A1083" s="4">
        <v>2</v>
      </c>
      <c r="B1083" s="4" t="s">
        <v>67</v>
      </c>
      <c r="C1083" s="4" t="s">
        <v>68</v>
      </c>
      <c r="D1083" s="4" t="s">
        <v>10</v>
      </c>
      <c r="E1083" s="4" t="s">
        <v>11</v>
      </c>
      <c r="F1083" s="4">
        <v>1999</v>
      </c>
      <c r="G1083" s="4" t="s">
        <v>12</v>
      </c>
      <c r="H1083" s="4">
        <v>7203000</v>
      </c>
      <c r="I1083" s="4"/>
    </row>
    <row r="1084" spans="1:9" x14ac:dyDescent="0.25">
      <c r="A1084" s="4">
        <v>3</v>
      </c>
      <c r="B1084" s="4" t="s">
        <v>67</v>
      </c>
      <c r="C1084" s="4" t="s">
        <v>68</v>
      </c>
      <c r="D1084" s="4" t="s">
        <v>10</v>
      </c>
      <c r="E1084" s="4" t="s">
        <v>11</v>
      </c>
      <c r="F1084" s="4">
        <v>2000</v>
      </c>
      <c r="G1084" s="4" t="s">
        <v>12</v>
      </c>
      <c r="H1084" s="4">
        <v>7212000</v>
      </c>
      <c r="I1084" s="4"/>
    </row>
    <row r="1085" spans="1:9" x14ac:dyDescent="0.25">
      <c r="A1085" s="4">
        <v>4</v>
      </c>
      <c r="B1085" s="4" t="s">
        <v>67</v>
      </c>
      <c r="C1085" s="4" t="s">
        <v>68</v>
      </c>
      <c r="D1085" s="4" t="s">
        <v>10</v>
      </c>
      <c r="E1085" s="4" t="s">
        <v>11</v>
      </c>
      <c r="F1085" s="4">
        <v>2001</v>
      </c>
      <c r="G1085" s="4" t="s">
        <v>12</v>
      </c>
      <c r="H1085" s="4">
        <v>7337000</v>
      </c>
      <c r="I1085" s="4"/>
    </row>
    <row r="1086" spans="1:9" x14ac:dyDescent="0.25">
      <c r="A1086" s="4">
        <v>5</v>
      </c>
      <c r="B1086" s="4" t="s">
        <v>67</v>
      </c>
      <c r="C1086" s="4" t="s">
        <v>68</v>
      </c>
      <c r="D1086" s="4" t="s">
        <v>10</v>
      </c>
      <c r="E1086" s="4" t="s">
        <v>11</v>
      </c>
      <c r="F1086" s="4">
        <v>2002</v>
      </c>
      <c r="G1086" s="4" t="s">
        <v>12</v>
      </c>
      <c r="H1086" s="4">
        <v>7228000</v>
      </c>
      <c r="I1086" s="4"/>
    </row>
    <row r="1087" spans="1:9" x14ac:dyDescent="0.25">
      <c r="A1087" s="4">
        <v>6</v>
      </c>
      <c r="B1087" s="4" t="s">
        <v>67</v>
      </c>
      <c r="C1087" s="4" t="s">
        <v>68</v>
      </c>
      <c r="D1087" s="4" t="s">
        <v>10</v>
      </c>
      <c r="E1087" s="4" t="s">
        <v>11</v>
      </c>
      <c r="F1087" s="4">
        <v>2003</v>
      </c>
      <c r="G1087" s="4" t="s">
        <v>12</v>
      </c>
      <c r="H1087" s="4">
        <v>7553000</v>
      </c>
      <c r="I1087" s="4"/>
    </row>
    <row r="1088" spans="1:9" x14ac:dyDescent="0.25">
      <c r="A1088" s="4">
        <v>7</v>
      </c>
      <c r="B1088" s="4" t="s">
        <v>67</v>
      </c>
      <c r="C1088" s="4" t="s">
        <v>68</v>
      </c>
      <c r="D1088" s="4" t="s">
        <v>10</v>
      </c>
      <c r="E1088" s="4" t="s">
        <v>11</v>
      </c>
      <c r="F1088" s="4">
        <v>2004</v>
      </c>
      <c r="G1088" s="4" t="s">
        <v>12</v>
      </c>
      <c r="H1088" s="4">
        <v>7842000</v>
      </c>
      <c r="I1088" s="4"/>
    </row>
    <row r="1089" spans="1:9" x14ac:dyDescent="0.25">
      <c r="A1089" s="4">
        <v>8</v>
      </c>
      <c r="B1089" s="4" t="s">
        <v>67</v>
      </c>
      <c r="C1089" s="4" t="s">
        <v>68</v>
      </c>
      <c r="D1089" s="4" t="s">
        <v>10</v>
      </c>
      <c r="E1089" s="4" t="s">
        <v>11</v>
      </c>
      <c r="F1089" s="4">
        <v>2005</v>
      </c>
      <c r="G1089" s="4" t="s">
        <v>12</v>
      </c>
      <c r="H1089" s="4">
        <v>8000000</v>
      </c>
      <c r="I1089" s="4"/>
    </row>
    <row r="1090" spans="1:9" x14ac:dyDescent="0.25">
      <c r="A1090" s="4">
        <v>9</v>
      </c>
      <c r="B1090" s="4" t="s">
        <v>67</v>
      </c>
      <c r="C1090" s="4" t="s">
        <v>68</v>
      </c>
      <c r="D1090" s="4" t="s">
        <v>10</v>
      </c>
      <c r="E1090" s="4" t="s">
        <v>11</v>
      </c>
      <c r="F1090" s="4">
        <v>2006</v>
      </c>
      <c r="G1090" s="4" t="s">
        <v>12</v>
      </c>
      <c r="H1090" s="4">
        <v>8041000</v>
      </c>
      <c r="I1090" s="4"/>
    </row>
    <row r="1091" spans="1:9" x14ac:dyDescent="0.25">
      <c r="A1091" s="4">
        <v>10</v>
      </c>
      <c r="B1091" s="4" t="s">
        <v>67</v>
      </c>
      <c r="C1091" s="4" t="s">
        <v>68</v>
      </c>
      <c r="D1091" s="4" t="s">
        <v>10</v>
      </c>
      <c r="E1091" s="4" t="s">
        <v>11</v>
      </c>
      <c r="F1091" s="4">
        <v>2007</v>
      </c>
      <c r="G1091" s="4" t="s">
        <v>12</v>
      </c>
      <c r="H1091" s="4">
        <v>8635000</v>
      </c>
      <c r="I1091" s="4"/>
    </row>
    <row r="1092" spans="1:9" x14ac:dyDescent="0.25">
      <c r="A1092" s="4">
        <v>11</v>
      </c>
      <c r="B1092" s="4" t="s">
        <v>67</v>
      </c>
      <c r="C1092" s="4" t="s">
        <v>68</v>
      </c>
      <c r="D1092" s="4" t="s">
        <v>10</v>
      </c>
      <c r="E1092" s="4" t="s">
        <v>11</v>
      </c>
      <c r="F1092" s="4">
        <v>2008</v>
      </c>
      <c r="G1092" s="4" t="s">
        <v>12</v>
      </c>
      <c r="H1092" s="4">
        <v>8039438</v>
      </c>
      <c r="I1092" s="4"/>
    </row>
    <row r="1093" spans="1:9" x14ac:dyDescent="0.25">
      <c r="A1093" s="4">
        <v>12</v>
      </c>
      <c r="B1093" s="4" t="s">
        <v>67</v>
      </c>
      <c r="C1093" s="4" t="s">
        <v>68</v>
      </c>
      <c r="D1093" s="4" t="s">
        <v>10</v>
      </c>
      <c r="E1093" s="4" t="s">
        <v>11</v>
      </c>
      <c r="F1093" s="4">
        <v>2009</v>
      </c>
      <c r="G1093" s="4" t="s">
        <v>12</v>
      </c>
      <c r="H1093" s="4">
        <v>8154731</v>
      </c>
      <c r="I1093" s="4"/>
    </row>
    <row r="1094" spans="1:9" x14ac:dyDescent="0.25">
      <c r="A1094" s="4">
        <v>13</v>
      </c>
      <c r="B1094" s="4" t="s">
        <v>67</v>
      </c>
      <c r="C1094" s="4" t="s">
        <v>68</v>
      </c>
      <c r="D1094" s="4" t="s">
        <v>10</v>
      </c>
      <c r="E1094" s="4" t="s">
        <v>11</v>
      </c>
      <c r="F1094" s="4">
        <v>2010</v>
      </c>
      <c r="G1094" s="4" t="s">
        <v>12</v>
      </c>
      <c r="H1094" s="4">
        <v>9249853</v>
      </c>
      <c r="I1094" s="4"/>
    </row>
    <row r="1095" spans="1:9" x14ac:dyDescent="0.25">
      <c r="A1095" s="4">
        <v>14</v>
      </c>
      <c r="B1095" s="4" t="s">
        <v>67</v>
      </c>
      <c r="C1095" s="4" t="s">
        <v>68</v>
      </c>
      <c r="D1095" s="4" t="s">
        <v>10</v>
      </c>
      <c r="E1095" s="4" t="s">
        <v>11</v>
      </c>
      <c r="F1095" s="4">
        <v>2011</v>
      </c>
      <c r="G1095" s="4" t="s">
        <v>12</v>
      </c>
      <c r="H1095" s="4">
        <v>9547392</v>
      </c>
      <c r="I1095" s="4"/>
    </row>
    <row r="1096" spans="1:9" x14ac:dyDescent="0.25">
      <c r="A1096" s="4">
        <v>15</v>
      </c>
      <c r="B1096" s="4" t="s">
        <v>67</v>
      </c>
      <c r="C1096" s="4" t="s">
        <v>68</v>
      </c>
      <c r="D1096" s="4" t="s">
        <v>10</v>
      </c>
      <c r="E1096" s="4" t="s">
        <v>11</v>
      </c>
      <c r="F1096" s="4">
        <v>2012</v>
      </c>
      <c r="G1096" s="4" t="s">
        <v>12</v>
      </c>
      <c r="H1096" s="4">
        <v>9653768</v>
      </c>
      <c r="I1096" s="4"/>
    </row>
    <row r="1097" spans="1:9" x14ac:dyDescent="0.25">
      <c r="A1097" s="4">
        <v>16</v>
      </c>
      <c r="B1097" s="4" t="s">
        <v>67</v>
      </c>
      <c r="C1097" s="4" t="s">
        <v>68</v>
      </c>
      <c r="D1097" s="4" t="s">
        <v>10</v>
      </c>
      <c r="E1097" s="4" t="s">
        <v>11</v>
      </c>
      <c r="F1097" s="4">
        <v>2013</v>
      </c>
      <c r="G1097" s="4" t="s">
        <v>12</v>
      </c>
      <c r="H1097" s="4">
        <v>10357640</v>
      </c>
      <c r="I1097" s="4"/>
    </row>
    <row r="1098" spans="1:9" x14ac:dyDescent="0.25">
      <c r="A1098" s="4">
        <v>17</v>
      </c>
      <c r="B1098" s="4" t="s">
        <v>67</v>
      </c>
      <c r="C1098" s="4" t="s">
        <v>68</v>
      </c>
      <c r="D1098" s="4" t="s">
        <v>10</v>
      </c>
      <c r="E1098" s="4" t="s">
        <v>11</v>
      </c>
      <c r="F1098" s="4">
        <v>2014</v>
      </c>
      <c r="G1098" s="4" t="s">
        <v>12</v>
      </c>
      <c r="H1098" s="4">
        <v>10718531</v>
      </c>
      <c r="I1098" s="4"/>
    </row>
    <row r="1099" spans="1:9" x14ac:dyDescent="0.25">
      <c r="A1099" s="4">
        <v>18</v>
      </c>
      <c r="B1099" s="4" t="s">
        <v>67</v>
      </c>
      <c r="C1099" s="4" t="s">
        <v>68</v>
      </c>
      <c r="D1099" s="4" t="s">
        <v>10</v>
      </c>
      <c r="E1099" s="4" t="s">
        <v>11</v>
      </c>
      <c r="F1099" s="4">
        <v>2015</v>
      </c>
      <c r="G1099" s="4" t="s">
        <v>12</v>
      </c>
      <c r="H1099" s="4">
        <v>10088647</v>
      </c>
      <c r="I1099" s="4"/>
    </row>
    <row r="1100" spans="1:9" x14ac:dyDescent="0.25">
      <c r="A1100" s="4">
        <v>19</v>
      </c>
      <c r="B1100" s="4" t="s">
        <v>67</v>
      </c>
      <c r="C1100" s="4" t="s">
        <v>68</v>
      </c>
      <c r="D1100" s="4" t="s">
        <v>10</v>
      </c>
      <c r="E1100" s="4" t="s">
        <v>11</v>
      </c>
      <c r="F1100" s="4">
        <v>2016</v>
      </c>
      <c r="G1100" s="4" t="s">
        <v>12</v>
      </c>
      <c r="H1100" s="4">
        <v>10231167</v>
      </c>
      <c r="I1100" s="4"/>
    </row>
    <row r="1101" spans="1:9" x14ac:dyDescent="0.25">
      <c r="A1101" s="4">
        <v>20</v>
      </c>
      <c r="B1101" s="4" t="s">
        <v>67</v>
      </c>
      <c r="C1101" s="4" t="s">
        <v>68</v>
      </c>
      <c r="D1101" s="4" t="s">
        <v>10</v>
      </c>
      <c r="E1101" s="4" t="s">
        <v>11</v>
      </c>
      <c r="F1101" s="4">
        <v>2017</v>
      </c>
      <c r="G1101" s="4" t="s">
        <v>12</v>
      </c>
      <c r="H1101" s="4">
        <v>10279989</v>
      </c>
      <c r="I1101" s="4"/>
    </row>
    <row r="1102" spans="1:9" x14ac:dyDescent="0.25">
      <c r="A1102" s="4">
        <v>1</v>
      </c>
      <c r="B1102" s="4" t="s">
        <v>67</v>
      </c>
      <c r="C1102" s="4" t="s">
        <v>68</v>
      </c>
      <c r="D1102" s="4" t="s">
        <v>10</v>
      </c>
      <c r="E1102" s="4" t="s">
        <v>13</v>
      </c>
      <c r="F1102" s="4">
        <v>1998</v>
      </c>
      <c r="G1102" s="4" t="s">
        <v>12</v>
      </c>
      <c r="H1102" s="4">
        <v>627000</v>
      </c>
      <c r="I1102" s="4"/>
    </row>
    <row r="1103" spans="1:9" x14ac:dyDescent="0.25">
      <c r="A1103" s="4">
        <v>2</v>
      </c>
      <c r="B1103" s="4" t="s">
        <v>67</v>
      </c>
      <c r="C1103" s="4" t="s">
        <v>68</v>
      </c>
      <c r="D1103" s="4" t="s">
        <v>10</v>
      </c>
      <c r="E1103" s="4" t="s">
        <v>13</v>
      </c>
      <c r="F1103" s="4">
        <v>1999</v>
      </c>
      <c r="G1103" s="4" t="s">
        <v>12</v>
      </c>
      <c r="H1103" s="4">
        <v>591000</v>
      </c>
      <c r="I1103" s="4"/>
    </row>
    <row r="1104" spans="1:9" x14ac:dyDescent="0.25">
      <c r="A1104" s="4">
        <v>3</v>
      </c>
      <c r="B1104" s="4" t="s">
        <v>67</v>
      </c>
      <c r="C1104" s="4" t="s">
        <v>68</v>
      </c>
      <c r="D1104" s="4" t="s">
        <v>10</v>
      </c>
      <c r="E1104" s="4" t="s">
        <v>13</v>
      </c>
      <c r="F1104" s="4">
        <v>2000</v>
      </c>
      <c r="G1104" s="4" t="s">
        <v>12</v>
      </c>
      <c r="H1104" s="4">
        <v>573000</v>
      </c>
      <c r="I1104" s="4"/>
    </row>
    <row r="1105" spans="1:9" x14ac:dyDescent="0.25">
      <c r="A1105" s="4">
        <v>4</v>
      </c>
      <c r="B1105" s="4" t="s">
        <v>67</v>
      </c>
      <c r="C1105" s="4" t="s">
        <v>68</v>
      </c>
      <c r="D1105" s="4" t="s">
        <v>10</v>
      </c>
      <c r="E1105" s="4" t="s">
        <v>13</v>
      </c>
      <c r="F1105" s="4">
        <v>2001</v>
      </c>
      <c r="G1105" s="4" t="s">
        <v>12</v>
      </c>
      <c r="H1105" s="4">
        <v>561000</v>
      </c>
      <c r="I1105" s="4"/>
    </row>
    <row r="1106" spans="1:9" x14ac:dyDescent="0.25">
      <c r="A1106" s="4">
        <v>5</v>
      </c>
      <c r="B1106" s="4" t="s">
        <v>67</v>
      </c>
      <c r="C1106" s="4" t="s">
        <v>68</v>
      </c>
      <c r="D1106" s="4" t="s">
        <v>10</v>
      </c>
      <c r="E1106" s="4" t="s">
        <v>13</v>
      </c>
      <c r="F1106" s="4">
        <v>2002</v>
      </c>
      <c r="G1106" s="4" t="s">
        <v>12</v>
      </c>
      <c r="H1106" s="4">
        <v>543000</v>
      </c>
      <c r="I1106" s="4"/>
    </row>
    <row r="1107" spans="1:9" x14ac:dyDescent="0.25">
      <c r="A1107" s="4">
        <v>6</v>
      </c>
      <c r="B1107" s="4" t="s">
        <v>67</v>
      </c>
      <c r="C1107" s="4" t="s">
        <v>68</v>
      </c>
      <c r="D1107" s="4" t="s">
        <v>10</v>
      </c>
      <c r="E1107" s="4" t="s">
        <v>13</v>
      </c>
      <c r="F1107" s="4">
        <v>2003</v>
      </c>
      <c r="G1107" s="4" t="s">
        <v>12</v>
      </c>
      <c r="H1107" s="4">
        <v>493000</v>
      </c>
      <c r="I1107" s="4"/>
    </row>
    <row r="1108" spans="1:9" x14ac:dyDescent="0.25">
      <c r="A1108" s="4">
        <v>7</v>
      </c>
      <c r="B1108" s="4" t="s">
        <v>67</v>
      </c>
      <c r="C1108" s="4" t="s">
        <v>68</v>
      </c>
      <c r="D1108" s="4" t="s">
        <v>10</v>
      </c>
      <c r="E1108" s="4" t="s">
        <v>13</v>
      </c>
      <c r="F1108" s="4">
        <v>2004</v>
      </c>
      <c r="G1108" s="4" t="s">
        <v>12</v>
      </c>
      <c r="H1108" s="4">
        <v>449000</v>
      </c>
      <c r="I1108" s="4"/>
    </row>
    <row r="1109" spans="1:9" x14ac:dyDescent="0.25">
      <c r="A1109" s="4">
        <v>8</v>
      </c>
      <c r="B1109" s="4" t="s">
        <v>67</v>
      </c>
      <c r="C1109" s="4" t="s">
        <v>68</v>
      </c>
      <c r="D1109" s="4" t="s">
        <v>10</v>
      </c>
      <c r="E1109" s="4" t="s">
        <v>13</v>
      </c>
      <c r="F1109" s="4">
        <v>2005</v>
      </c>
      <c r="G1109" s="4" t="s">
        <v>12</v>
      </c>
      <c r="H1109" s="4">
        <v>519000</v>
      </c>
      <c r="I1109" s="4"/>
    </row>
    <row r="1110" spans="1:9" x14ac:dyDescent="0.25">
      <c r="A1110" s="4">
        <v>9</v>
      </c>
      <c r="B1110" s="4" t="s">
        <v>67</v>
      </c>
      <c r="C1110" s="4" t="s">
        <v>68</v>
      </c>
      <c r="D1110" s="4" t="s">
        <v>10</v>
      </c>
      <c r="E1110" s="4" t="s">
        <v>13</v>
      </c>
      <c r="F1110" s="4">
        <v>2006</v>
      </c>
      <c r="G1110" s="4" t="s">
        <v>12</v>
      </c>
      <c r="H1110" s="4">
        <v>383000</v>
      </c>
      <c r="I1110" s="4"/>
    </row>
    <row r="1111" spans="1:9" x14ac:dyDescent="0.25">
      <c r="A1111" s="4">
        <v>10</v>
      </c>
      <c r="B1111" s="4" t="s">
        <v>67</v>
      </c>
      <c r="C1111" s="4" t="s">
        <v>68</v>
      </c>
      <c r="D1111" s="4" t="s">
        <v>10</v>
      </c>
      <c r="E1111" s="4" t="s">
        <v>13</v>
      </c>
      <c r="F1111" s="4">
        <v>2007</v>
      </c>
      <c r="G1111" s="4" t="s">
        <v>12</v>
      </c>
      <c r="H1111" s="4">
        <v>386000</v>
      </c>
      <c r="I1111" s="4"/>
    </row>
    <row r="1112" spans="1:9" x14ac:dyDescent="0.25">
      <c r="A1112" s="4">
        <v>11</v>
      </c>
      <c r="B1112" s="4" t="s">
        <v>67</v>
      </c>
      <c r="C1112" s="4" t="s">
        <v>68</v>
      </c>
      <c r="D1112" s="4" t="s">
        <v>10</v>
      </c>
      <c r="E1112" s="4" t="s">
        <v>13</v>
      </c>
      <c r="F1112" s="4">
        <v>2008</v>
      </c>
      <c r="G1112" s="4" t="s">
        <v>12</v>
      </c>
      <c r="H1112" s="4">
        <v>377022</v>
      </c>
      <c r="I1112" s="4"/>
    </row>
    <row r="1113" spans="1:9" x14ac:dyDescent="0.25">
      <c r="A1113" s="4">
        <v>12</v>
      </c>
      <c r="B1113" s="4" t="s">
        <v>67</v>
      </c>
      <c r="C1113" s="4" t="s">
        <v>68</v>
      </c>
      <c r="D1113" s="4" t="s">
        <v>10</v>
      </c>
      <c r="E1113" s="4" t="s">
        <v>13</v>
      </c>
      <c r="F1113" s="4">
        <v>2009</v>
      </c>
      <c r="G1113" s="4" t="s">
        <v>12</v>
      </c>
      <c r="H1113" s="4">
        <v>468898</v>
      </c>
      <c r="I1113" s="4"/>
    </row>
    <row r="1114" spans="1:9" x14ac:dyDescent="0.25">
      <c r="A1114" s="4">
        <v>13</v>
      </c>
      <c r="B1114" s="4" t="s">
        <v>67</v>
      </c>
      <c r="C1114" s="4" t="s">
        <v>68</v>
      </c>
      <c r="D1114" s="4" t="s">
        <v>10</v>
      </c>
      <c r="E1114" s="4" t="s">
        <v>13</v>
      </c>
      <c r="F1114" s="4">
        <v>2010</v>
      </c>
      <c r="G1114" s="4" t="s">
        <v>12</v>
      </c>
      <c r="H1114" s="4">
        <v>468410</v>
      </c>
      <c r="I1114" s="4"/>
    </row>
    <row r="1115" spans="1:9" x14ac:dyDescent="0.25">
      <c r="A1115" s="4">
        <v>14</v>
      </c>
      <c r="B1115" s="4" t="s">
        <v>67</v>
      </c>
      <c r="C1115" s="4" t="s">
        <v>68</v>
      </c>
      <c r="D1115" s="4" t="s">
        <v>10</v>
      </c>
      <c r="E1115" s="4" t="s">
        <v>13</v>
      </c>
      <c r="F1115" s="4">
        <v>2011</v>
      </c>
      <c r="G1115" s="4" t="s">
        <v>12</v>
      </c>
      <c r="H1115" s="4">
        <v>473076</v>
      </c>
      <c r="I1115" s="4"/>
    </row>
    <row r="1116" spans="1:9" x14ac:dyDescent="0.25">
      <c r="A1116" s="4">
        <v>15</v>
      </c>
      <c r="B1116" s="4" t="s">
        <v>67</v>
      </c>
      <c r="C1116" s="4" t="s">
        <v>68</v>
      </c>
      <c r="D1116" s="4" t="s">
        <v>10</v>
      </c>
      <c r="E1116" s="4" t="s">
        <v>13</v>
      </c>
      <c r="F1116" s="4">
        <v>2012</v>
      </c>
      <c r="G1116" s="4" t="s">
        <v>12</v>
      </c>
      <c r="H1116" s="4">
        <v>465779</v>
      </c>
      <c r="I1116" s="4"/>
    </row>
    <row r="1117" spans="1:9" x14ac:dyDescent="0.25">
      <c r="A1117" s="4">
        <v>16</v>
      </c>
      <c r="B1117" s="4" t="s">
        <v>67</v>
      </c>
      <c r="C1117" s="4" t="s">
        <v>68</v>
      </c>
      <c r="D1117" s="4" t="s">
        <v>10</v>
      </c>
      <c r="E1117" s="4" t="s">
        <v>13</v>
      </c>
      <c r="F1117" s="4">
        <v>2013</v>
      </c>
      <c r="G1117" s="4" t="s">
        <v>12</v>
      </c>
      <c r="H1117" s="4">
        <v>463040</v>
      </c>
      <c r="I1117" s="4"/>
    </row>
    <row r="1118" spans="1:9" x14ac:dyDescent="0.25">
      <c r="A1118" s="4">
        <v>17</v>
      </c>
      <c r="B1118" s="4" t="s">
        <v>67</v>
      </c>
      <c r="C1118" s="4" t="s">
        <v>68</v>
      </c>
      <c r="D1118" s="4" t="s">
        <v>10</v>
      </c>
      <c r="E1118" s="4" t="s">
        <v>13</v>
      </c>
      <c r="F1118" s="4">
        <v>2014</v>
      </c>
      <c r="G1118" s="4" t="s">
        <v>12</v>
      </c>
      <c r="H1118" s="4">
        <v>465511</v>
      </c>
      <c r="I1118" s="4"/>
    </row>
    <row r="1119" spans="1:9" x14ac:dyDescent="0.25">
      <c r="A1119" s="4">
        <v>18</v>
      </c>
      <c r="B1119" s="4" t="s">
        <v>67</v>
      </c>
      <c r="C1119" s="4" t="s">
        <v>68</v>
      </c>
      <c r="D1119" s="4" t="s">
        <v>10</v>
      </c>
      <c r="E1119" s="4" t="s">
        <v>13</v>
      </c>
      <c r="F1119" s="4">
        <v>2015</v>
      </c>
      <c r="G1119" s="4" t="s">
        <v>12</v>
      </c>
      <c r="H1119" s="4">
        <v>461401</v>
      </c>
      <c r="I1119" s="4"/>
    </row>
    <row r="1120" spans="1:9" x14ac:dyDescent="0.25">
      <c r="A1120" s="4">
        <v>19</v>
      </c>
      <c r="B1120" s="4" t="s">
        <v>67</v>
      </c>
      <c r="C1120" s="4" t="s">
        <v>68</v>
      </c>
      <c r="D1120" s="4" t="s">
        <v>10</v>
      </c>
      <c r="E1120" s="4" t="s">
        <v>13</v>
      </c>
      <c r="F1120" s="4">
        <v>2016</v>
      </c>
      <c r="G1120" s="4" t="s">
        <v>12</v>
      </c>
      <c r="H1120" s="4">
        <v>522517</v>
      </c>
      <c r="I1120" s="4"/>
    </row>
    <row r="1121" spans="1:9" x14ac:dyDescent="0.25">
      <c r="A1121" s="4">
        <v>20</v>
      </c>
      <c r="B1121" s="4" t="s">
        <v>67</v>
      </c>
      <c r="C1121" s="4" t="s">
        <v>68</v>
      </c>
      <c r="D1121" s="4" t="s">
        <v>10</v>
      </c>
      <c r="E1121" s="4" t="s">
        <v>13</v>
      </c>
      <c r="F1121" s="4">
        <v>2017</v>
      </c>
      <c r="G1121" s="4" t="s">
        <v>12</v>
      </c>
      <c r="H1121" s="4">
        <v>641022</v>
      </c>
      <c r="I1121" s="4"/>
    </row>
    <row r="1122" spans="1:9" x14ac:dyDescent="0.25">
      <c r="A1122" s="4">
        <v>1</v>
      </c>
      <c r="B1122" s="4" t="s">
        <v>69</v>
      </c>
      <c r="C1122" s="4" t="s">
        <v>70</v>
      </c>
      <c r="D1122" s="4" t="s">
        <v>10</v>
      </c>
      <c r="E1122" s="4" t="s">
        <v>11</v>
      </c>
      <c r="F1122" s="4">
        <v>1998</v>
      </c>
      <c r="G1122" s="4" t="s">
        <v>12</v>
      </c>
      <c r="H1122" s="4">
        <v>252823121</v>
      </c>
      <c r="I1122" s="4">
        <f>SUM(H2,H42,H82,H122,H162,H202,H242,H282,H322,H362,H402,H442,H482,H522,H562,H602,H642,H682,H722,H762,H802,H842,H882,H922,H962,H1002,H1042,H1082)</f>
        <v>249486121</v>
      </c>
    </row>
    <row r="1123" spans="1:9" x14ac:dyDescent="0.25">
      <c r="A1123" s="4">
        <v>2</v>
      </c>
      <c r="B1123" s="4" t="s">
        <v>69</v>
      </c>
      <c r="C1123" s="4" t="s">
        <v>70</v>
      </c>
      <c r="D1123" s="4" t="s">
        <v>10</v>
      </c>
      <c r="E1123" s="4" t="s">
        <v>11</v>
      </c>
      <c r="F1123" s="4">
        <v>1999</v>
      </c>
      <c r="G1123" s="4" t="s">
        <v>12</v>
      </c>
      <c r="H1123" s="4">
        <v>257318794</v>
      </c>
      <c r="I1123" s="4">
        <f t="shared" ref="I1123:I1156" si="0">SUM(H3,H43,H83,H123,H163,H203,H243,H283,H323,H363,H403,H443,H483,H523,H563,H603,H643,H683,H723,H763,H803,H843,H883,H923,H963,H1003,H1043,H1083)</f>
        <v>254047794</v>
      </c>
    </row>
    <row r="1124" spans="1:9" x14ac:dyDescent="0.25">
      <c r="A1124" s="4">
        <v>3</v>
      </c>
      <c r="B1124" s="4" t="s">
        <v>69</v>
      </c>
      <c r="C1124" s="4" t="s">
        <v>70</v>
      </c>
      <c r="D1124" s="4" t="s">
        <v>10</v>
      </c>
      <c r="E1124" s="4" t="s">
        <v>11</v>
      </c>
      <c r="F1124" s="4">
        <v>2000</v>
      </c>
      <c r="G1124" s="4" t="s">
        <v>12</v>
      </c>
      <c r="H1124" s="4">
        <v>285720025</v>
      </c>
      <c r="I1124" s="4">
        <f t="shared" si="0"/>
        <v>285720025</v>
      </c>
    </row>
    <row r="1125" spans="1:9" x14ac:dyDescent="0.25">
      <c r="A1125" s="4">
        <v>4</v>
      </c>
      <c r="B1125" s="4" t="s">
        <v>69</v>
      </c>
      <c r="C1125" s="4" t="s">
        <v>70</v>
      </c>
      <c r="D1125" s="4" t="s">
        <v>10</v>
      </c>
      <c r="E1125" s="4" t="s">
        <v>11</v>
      </c>
      <c r="F1125" s="4">
        <v>2001</v>
      </c>
      <c r="G1125" s="4" t="s">
        <v>12</v>
      </c>
      <c r="H1125" s="4">
        <v>267828950</v>
      </c>
      <c r="I1125" s="4">
        <f t="shared" si="0"/>
        <v>267828950</v>
      </c>
    </row>
    <row r="1126" spans="1:9" x14ac:dyDescent="0.25">
      <c r="A1126" s="4">
        <v>5</v>
      </c>
      <c r="B1126" s="4" t="s">
        <v>69</v>
      </c>
      <c r="C1126" s="4" t="s">
        <v>70</v>
      </c>
      <c r="D1126" s="4" t="s">
        <v>10</v>
      </c>
      <c r="E1126" s="4" t="s">
        <v>11</v>
      </c>
      <c r="F1126" s="4">
        <v>2002</v>
      </c>
      <c r="G1126" s="4" t="s">
        <v>12</v>
      </c>
      <c r="H1126" s="4">
        <v>276065381</v>
      </c>
      <c r="I1126" s="4">
        <f t="shared" si="0"/>
        <v>276065381</v>
      </c>
    </row>
    <row r="1127" spans="1:9" x14ac:dyDescent="0.25">
      <c r="A1127" s="4">
        <v>6</v>
      </c>
      <c r="B1127" s="4" t="s">
        <v>69</v>
      </c>
      <c r="C1127" s="4" t="s">
        <v>70</v>
      </c>
      <c r="D1127" s="4" t="s">
        <v>10</v>
      </c>
      <c r="E1127" s="4" t="s">
        <v>11</v>
      </c>
      <c r="F1127" s="4">
        <v>2003</v>
      </c>
      <c r="G1127" s="4" t="s">
        <v>12</v>
      </c>
      <c r="H1127" s="4">
        <v>284465581</v>
      </c>
      <c r="I1127" s="4">
        <f t="shared" si="0"/>
        <v>284465581</v>
      </c>
    </row>
    <row r="1128" spans="1:9" x14ac:dyDescent="0.25">
      <c r="A1128" s="4">
        <v>7</v>
      </c>
      <c r="B1128" s="4" t="s">
        <v>69</v>
      </c>
      <c r="C1128" s="4" t="s">
        <v>70</v>
      </c>
      <c r="D1128" s="4" t="s">
        <v>10</v>
      </c>
      <c r="E1128" s="4" t="s">
        <v>11</v>
      </c>
      <c r="F1128" s="4">
        <v>2004</v>
      </c>
      <c r="G1128" s="4" t="s">
        <v>12</v>
      </c>
      <c r="H1128" s="4">
        <v>290749437</v>
      </c>
      <c r="I1128" s="4">
        <f t="shared" si="0"/>
        <v>290749437</v>
      </c>
    </row>
    <row r="1129" spans="1:9" x14ac:dyDescent="0.25">
      <c r="A1129" s="4">
        <v>8</v>
      </c>
      <c r="B1129" s="4" t="s">
        <v>69</v>
      </c>
      <c r="C1129" s="4" t="s">
        <v>70</v>
      </c>
      <c r="D1129" s="4" t="s">
        <v>10</v>
      </c>
      <c r="E1129" s="4" t="s">
        <v>11</v>
      </c>
      <c r="F1129" s="4">
        <v>2005</v>
      </c>
      <c r="G1129" s="4" t="s">
        <v>12</v>
      </c>
      <c r="H1129" s="4">
        <v>329250782</v>
      </c>
      <c r="I1129" s="4">
        <f t="shared" si="0"/>
        <v>329250782</v>
      </c>
    </row>
    <row r="1130" spans="1:9" x14ac:dyDescent="0.25">
      <c r="A1130" s="4">
        <v>9</v>
      </c>
      <c r="B1130" s="4" t="s">
        <v>69</v>
      </c>
      <c r="C1130" s="4" t="s">
        <v>70</v>
      </c>
      <c r="D1130" s="4" t="s">
        <v>10</v>
      </c>
      <c r="E1130" s="4" t="s">
        <v>11</v>
      </c>
      <c r="F1130" s="4">
        <v>2006</v>
      </c>
      <c r="G1130" s="4" t="s">
        <v>12</v>
      </c>
      <c r="H1130" s="4">
        <v>299617063</v>
      </c>
      <c r="I1130" s="4">
        <f t="shared" si="0"/>
        <v>299617063</v>
      </c>
    </row>
    <row r="1131" spans="1:9" x14ac:dyDescent="0.25">
      <c r="A1131" s="4">
        <v>10</v>
      </c>
      <c r="B1131" s="4" t="s">
        <v>69</v>
      </c>
      <c r="C1131" s="4" t="s">
        <v>70</v>
      </c>
      <c r="D1131" s="4" t="s">
        <v>10</v>
      </c>
      <c r="E1131" s="4" t="s">
        <v>11</v>
      </c>
      <c r="F1131" s="4">
        <v>2007</v>
      </c>
      <c r="G1131" s="4" t="s">
        <v>12</v>
      </c>
      <c r="H1131" s="4">
        <v>339265909</v>
      </c>
      <c r="I1131" s="4">
        <f t="shared" si="0"/>
        <v>339265909</v>
      </c>
    </row>
    <row r="1132" spans="1:9" x14ac:dyDescent="0.25">
      <c r="A1132" s="4">
        <v>11</v>
      </c>
      <c r="B1132" s="4" t="s">
        <v>69</v>
      </c>
      <c r="C1132" s="4" t="s">
        <v>70</v>
      </c>
      <c r="D1132" s="4" t="s">
        <v>10</v>
      </c>
      <c r="E1132" s="4" t="s">
        <v>11</v>
      </c>
      <c r="F1132" s="4">
        <v>2008</v>
      </c>
      <c r="G1132" s="4" t="s">
        <v>12</v>
      </c>
      <c r="H1132" s="4">
        <v>299023788</v>
      </c>
      <c r="I1132" s="4">
        <f t="shared" si="0"/>
        <v>299023788</v>
      </c>
    </row>
    <row r="1133" spans="1:9" x14ac:dyDescent="0.25">
      <c r="A1133" s="4">
        <v>12</v>
      </c>
      <c r="B1133" s="4" t="s">
        <v>69</v>
      </c>
      <c r="C1133" s="4" t="s">
        <v>70</v>
      </c>
      <c r="D1133" s="4" t="s">
        <v>10</v>
      </c>
      <c r="E1133" s="4" t="s">
        <v>11</v>
      </c>
      <c r="F1133" s="4">
        <v>2009</v>
      </c>
      <c r="G1133" s="4" t="s">
        <v>12</v>
      </c>
      <c r="H1133" s="4">
        <v>273315584</v>
      </c>
      <c r="I1133" s="4">
        <f t="shared" si="0"/>
        <v>273315584</v>
      </c>
    </row>
    <row r="1134" spans="1:9" x14ac:dyDescent="0.25">
      <c r="A1134" s="4">
        <v>13</v>
      </c>
      <c r="B1134" s="4" t="s">
        <v>69</v>
      </c>
      <c r="C1134" s="4" t="s">
        <v>70</v>
      </c>
      <c r="D1134" s="4" t="s">
        <v>10</v>
      </c>
      <c r="E1134" s="4" t="s">
        <v>11</v>
      </c>
      <c r="F1134" s="4">
        <v>2010</v>
      </c>
      <c r="G1134" s="4" t="s">
        <v>12</v>
      </c>
      <c r="H1134" s="4">
        <v>303880865</v>
      </c>
      <c r="I1134" s="4">
        <f t="shared" si="0"/>
        <v>303880865</v>
      </c>
    </row>
    <row r="1135" spans="1:9" x14ac:dyDescent="0.25">
      <c r="A1135" s="4">
        <v>14</v>
      </c>
      <c r="B1135" s="4" t="s">
        <v>69</v>
      </c>
      <c r="C1135" s="4" t="s">
        <v>70</v>
      </c>
      <c r="D1135" s="4" t="s">
        <v>10</v>
      </c>
      <c r="E1135" s="4" t="s">
        <v>11</v>
      </c>
      <c r="F1135" s="4">
        <v>2011</v>
      </c>
      <c r="G1135" s="4" t="s">
        <v>12</v>
      </c>
      <c r="H1135" s="4">
        <v>304696545</v>
      </c>
      <c r="I1135" s="4">
        <f t="shared" si="0"/>
        <v>304696545</v>
      </c>
    </row>
    <row r="1136" spans="1:9" x14ac:dyDescent="0.25">
      <c r="A1136" s="4">
        <v>15</v>
      </c>
      <c r="B1136" s="4" t="s">
        <v>69</v>
      </c>
      <c r="C1136" s="4" t="s">
        <v>70</v>
      </c>
      <c r="D1136" s="4" t="s">
        <v>10</v>
      </c>
      <c r="E1136" s="4" t="s">
        <v>11</v>
      </c>
      <c r="F1136" s="4">
        <v>2012</v>
      </c>
      <c r="G1136" s="4" t="s">
        <v>12</v>
      </c>
      <c r="H1136" s="4">
        <v>292676453</v>
      </c>
      <c r="I1136" s="4">
        <f t="shared" si="0"/>
        <v>292676453</v>
      </c>
    </row>
    <row r="1137" spans="1:9" x14ac:dyDescent="0.25">
      <c r="A1137" s="4">
        <v>16</v>
      </c>
      <c r="B1137" s="4" t="s">
        <v>69</v>
      </c>
      <c r="C1137" s="4" t="s">
        <v>70</v>
      </c>
      <c r="D1137" s="4" t="s">
        <v>10</v>
      </c>
      <c r="E1137" s="4" t="s">
        <v>11</v>
      </c>
      <c r="F1137" s="4">
        <v>2013</v>
      </c>
      <c r="G1137" s="4" t="s">
        <v>12</v>
      </c>
      <c r="H1137" s="4">
        <v>298016232</v>
      </c>
      <c r="I1137" s="4">
        <f>SUM(H17,H57,H97,H137,H217,H257,H297,H337,H377,H417,H457,H497,H537,H577,H617,H657,H777,H817,H857,H897,H937,H977,H1017,H1057,H1097)</f>
        <v>297845555</v>
      </c>
    </row>
    <row r="1138" spans="1:9" x14ac:dyDescent="0.25">
      <c r="A1138" s="4">
        <v>17</v>
      </c>
      <c r="B1138" s="4" t="s">
        <v>69</v>
      </c>
      <c r="C1138" s="4" t="s">
        <v>70</v>
      </c>
      <c r="D1138" s="4" t="s">
        <v>10</v>
      </c>
      <c r="E1138" s="4" t="s">
        <v>11</v>
      </c>
      <c r="F1138" s="4">
        <v>2014</v>
      </c>
      <c r="G1138" s="4" t="s">
        <v>12</v>
      </c>
      <c r="H1138" s="4">
        <v>308218444</v>
      </c>
      <c r="I1138" s="4">
        <f>SUM(H18,H58,H98,H138,H218,H258,H298,H338,H378,H418,H458,H498,H538,H578,H618,H658,H778,H818,H858,H898,H938,H978,H1018,H1058,H1098)</f>
        <v>308036897</v>
      </c>
    </row>
    <row r="1139" spans="1:9" x14ac:dyDescent="0.25">
      <c r="A1139" s="4">
        <v>18</v>
      </c>
      <c r="B1139" s="4" t="s">
        <v>69</v>
      </c>
      <c r="C1139" s="4" t="s">
        <v>70</v>
      </c>
      <c r="D1139" s="4" t="s">
        <v>10</v>
      </c>
      <c r="E1139" s="4" t="s">
        <v>11</v>
      </c>
      <c r="F1139" s="4">
        <v>2015</v>
      </c>
      <c r="G1139" s="4" t="s">
        <v>12</v>
      </c>
      <c r="H1139" s="4">
        <v>313114117</v>
      </c>
      <c r="I1139" s="4">
        <f>SUM(H19,H59,H99,H139,H219,H259,H299,H339,H379,H419,H459,H499,H539,H579,H619,H659,H779,H819,H859,H899,H939,H979,H1019,H1059,H1099)</f>
        <v>312921341</v>
      </c>
    </row>
    <row r="1140" spans="1:9" x14ac:dyDescent="0.25">
      <c r="A1140" s="4">
        <v>19</v>
      </c>
      <c r="B1140" s="4" t="s">
        <v>69</v>
      </c>
      <c r="C1140" s="4" t="s">
        <v>70</v>
      </c>
      <c r="D1140" s="4" t="s">
        <v>10</v>
      </c>
      <c r="E1140" s="4" t="s">
        <v>11</v>
      </c>
      <c r="F1140" s="4">
        <v>2016</v>
      </c>
      <c r="G1140" s="4" t="s">
        <v>12</v>
      </c>
      <c r="H1140" s="4">
        <v>316241765</v>
      </c>
      <c r="I1140" s="4">
        <f>SUM(H20,H60,H100,H140,H220,H260,H300,H340,H380,H420,H460,H500,H540,H580,H620,H660,H780,H820,H860,H900,H940,H980,H1020,H1060,H1100)</f>
        <v>316066260</v>
      </c>
    </row>
    <row r="1141" spans="1:9" x14ac:dyDescent="0.25">
      <c r="A1141" s="4">
        <v>20</v>
      </c>
      <c r="B1141" s="4" t="s">
        <v>69</v>
      </c>
      <c r="C1141" s="4" t="s">
        <v>70</v>
      </c>
      <c r="D1141" s="4" t="s">
        <v>10</v>
      </c>
      <c r="E1141" s="4" t="s">
        <v>11</v>
      </c>
      <c r="F1141" s="4">
        <v>2017</v>
      </c>
      <c r="G1141" s="4" t="s">
        <v>12</v>
      </c>
      <c r="H1141" s="4">
        <v>320806333</v>
      </c>
      <c r="I1141" s="4">
        <f>SUM(H21,H61,H101,H141,H221,H261,H301,H341,H381,H421,H461,H501,H541,H581,H621,H661,H781,H821,H861,H901,H941,H981,H1021,H1061,H1101)</f>
        <v>320578270</v>
      </c>
    </row>
    <row r="1142" spans="1:9" x14ac:dyDescent="0.25">
      <c r="A1142" s="4">
        <v>1</v>
      </c>
      <c r="B1142" s="4" t="s">
        <v>69</v>
      </c>
      <c r="C1142" s="4" t="s">
        <v>70</v>
      </c>
      <c r="D1142" s="4" t="s">
        <v>10</v>
      </c>
      <c r="E1142" s="4" t="s">
        <v>13</v>
      </c>
      <c r="F1142" s="4">
        <v>1998</v>
      </c>
      <c r="G1142" s="4" t="s">
        <v>12</v>
      </c>
      <c r="H1142" s="4">
        <v>133252801</v>
      </c>
      <c r="I1142" s="4">
        <f t="shared" si="0"/>
        <v>131752401</v>
      </c>
    </row>
    <row r="1143" spans="1:9" x14ac:dyDescent="0.25">
      <c r="A1143" s="4">
        <v>2</v>
      </c>
      <c r="B1143" s="4" t="s">
        <v>69</v>
      </c>
      <c r="C1143" s="4" t="s">
        <v>70</v>
      </c>
      <c r="D1143" s="4" t="s">
        <v>10</v>
      </c>
      <c r="E1143" s="4" t="s">
        <v>13</v>
      </c>
      <c r="F1143" s="4">
        <v>1999</v>
      </c>
      <c r="G1143" s="4" t="s">
        <v>12</v>
      </c>
      <c r="H1143" s="4">
        <v>137977024</v>
      </c>
      <c r="I1143" s="4">
        <f t="shared" si="0"/>
        <v>136189024</v>
      </c>
    </row>
    <row r="1144" spans="1:9" x14ac:dyDescent="0.25">
      <c r="A1144" s="4">
        <v>3</v>
      </c>
      <c r="B1144" s="4" t="s">
        <v>69</v>
      </c>
      <c r="C1144" s="4" t="s">
        <v>70</v>
      </c>
      <c r="D1144" s="4" t="s">
        <v>10</v>
      </c>
      <c r="E1144" s="4" t="s">
        <v>13</v>
      </c>
      <c r="F1144" s="4">
        <v>2000</v>
      </c>
      <c r="G1144" s="4" t="s">
        <v>12</v>
      </c>
      <c r="H1144" s="4">
        <v>141574076</v>
      </c>
      <c r="I1144" s="4">
        <f t="shared" si="0"/>
        <v>141574076</v>
      </c>
    </row>
    <row r="1145" spans="1:9" x14ac:dyDescent="0.25">
      <c r="A1145" s="4">
        <v>4</v>
      </c>
      <c r="B1145" s="4" t="s">
        <v>69</v>
      </c>
      <c r="C1145" s="4" t="s">
        <v>70</v>
      </c>
      <c r="D1145" s="4" t="s">
        <v>10</v>
      </c>
      <c r="E1145" s="4" t="s">
        <v>13</v>
      </c>
      <c r="F1145" s="4">
        <v>2001</v>
      </c>
      <c r="G1145" s="4" t="s">
        <v>12</v>
      </c>
      <c r="H1145" s="4">
        <v>139592220</v>
      </c>
      <c r="I1145" s="4">
        <f t="shared" si="0"/>
        <v>139592220</v>
      </c>
    </row>
    <row r="1146" spans="1:9" x14ac:dyDescent="0.25">
      <c r="A1146" s="4">
        <v>5</v>
      </c>
      <c r="B1146" s="4" t="s">
        <v>69</v>
      </c>
      <c r="C1146" s="4" t="s">
        <v>70</v>
      </c>
      <c r="D1146" s="4" t="s">
        <v>10</v>
      </c>
      <c r="E1146" s="4" t="s">
        <v>13</v>
      </c>
      <c r="F1146" s="4">
        <v>2002</v>
      </c>
      <c r="G1146" s="4" t="s">
        <v>12</v>
      </c>
      <c r="H1146" s="4">
        <v>136324262</v>
      </c>
      <c r="I1146" s="4">
        <f t="shared" si="0"/>
        <v>136324262</v>
      </c>
    </row>
    <row r="1147" spans="1:9" x14ac:dyDescent="0.25">
      <c r="A1147" s="4">
        <v>6</v>
      </c>
      <c r="B1147" s="4" t="s">
        <v>69</v>
      </c>
      <c r="C1147" s="4" t="s">
        <v>70</v>
      </c>
      <c r="D1147" s="4" t="s">
        <v>10</v>
      </c>
      <c r="E1147" s="4" t="s">
        <v>13</v>
      </c>
      <c r="F1147" s="4">
        <v>2003</v>
      </c>
      <c r="G1147" s="4" t="s">
        <v>12</v>
      </c>
      <c r="H1147" s="4">
        <v>141928081</v>
      </c>
      <c r="I1147" s="4">
        <f t="shared" si="0"/>
        <v>141928081</v>
      </c>
    </row>
    <row r="1148" spans="1:9" x14ac:dyDescent="0.25">
      <c r="A1148" s="4">
        <v>7</v>
      </c>
      <c r="B1148" s="4" t="s">
        <v>69</v>
      </c>
      <c r="C1148" s="4" t="s">
        <v>70</v>
      </c>
      <c r="D1148" s="4" t="s">
        <v>10</v>
      </c>
      <c r="E1148" s="4" t="s">
        <v>13</v>
      </c>
      <c r="F1148" s="4">
        <v>2004</v>
      </c>
      <c r="G1148" s="4" t="s">
        <v>12</v>
      </c>
      <c r="H1148" s="4">
        <v>145187489</v>
      </c>
      <c r="I1148" s="4">
        <f t="shared" si="0"/>
        <v>145187489</v>
      </c>
    </row>
    <row r="1149" spans="1:9" x14ac:dyDescent="0.25">
      <c r="A1149" s="4">
        <v>8</v>
      </c>
      <c r="B1149" s="4" t="s">
        <v>69</v>
      </c>
      <c r="C1149" s="4" t="s">
        <v>70</v>
      </c>
      <c r="D1149" s="4" t="s">
        <v>10</v>
      </c>
      <c r="E1149" s="4" t="s">
        <v>13</v>
      </c>
      <c r="F1149" s="4">
        <v>2005</v>
      </c>
      <c r="G1149" s="4" t="s">
        <v>12</v>
      </c>
      <c r="H1149" s="4">
        <v>139842724</v>
      </c>
      <c r="I1149" s="4">
        <f t="shared" si="0"/>
        <v>139842724</v>
      </c>
    </row>
    <row r="1150" spans="1:9" x14ac:dyDescent="0.25">
      <c r="A1150" s="4">
        <v>9</v>
      </c>
      <c r="B1150" s="4" t="s">
        <v>69</v>
      </c>
      <c r="C1150" s="4" t="s">
        <v>70</v>
      </c>
      <c r="D1150" s="4" t="s">
        <v>10</v>
      </c>
      <c r="E1150" s="4" t="s">
        <v>13</v>
      </c>
      <c r="F1150" s="4">
        <v>2006</v>
      </c>
      <c r="G1150" s="4" t="s">
        <v>12</v>
      </c>
      <c r="H1150" s="4">
        <v>142337583</v>
      </c>
      <c r="I1150" s="4">
        <f t="shared" si="0"/>
        <v>142337583</v>
      </c>
    </row>
    <row r="1151" spans="1:9" x14ac:dyDescent="0.25">
      <c r="A1151" s="4">
        <v>10</v>
      </c>
      <c r="B1151" s="4" t="s">
        <v>69</v>
      </c>
      <c r="C1151" s="4" t="s">
        <v>70</v>
      </c>
      <c r="D1151" s="4" t="s">
        <v>10</v>
      </c>
      <c r="E1151" s="4" t="s">
        <v>13</v>
      </c>
      <c r="F1151" s="4">
        <v>2007</v>
      </c>
      <c r="G1151" s="4" t="s">
        <v>12</v>
      </c>
      <c r="H1151" s="4">
        <v>143086342</v>
      </c>
      <c r="I1151" s="4">
        <f t="shared" si="0"/>
        <v>143086342</v>
      </c>
    </row>
    <row r="1152" spans="1:9" x14ac:dyDescent="0.25">
      <c r="A1152" s="4">
        <v>11</v>
      </c>
      <c r="B1152" s="4" t="s">
        <v>69</v>
      </c>
      <c r="C1152" s="4" t="s">
        <v>70</v>
      </c>
      <c r="D1152" s="4" t="s">
        <v>10</v>
      </c>
      <c r="E1152" s="4" t="s">
        <v>13</v>
      </c>
      <c r="F1152" s="4">
        <v>2008</v>
      </c>
      <c r="G1152" s="4" t="s">
        <v>12</v>
      </c>
      <c r="H1152" s="4">
        <v>145523060</v>
      </c>
      <c r="I1152" s="4">
        <f t="shared" si="0"/>
        <v>145523060</v>
      </c>
    </row>
    <row r="1153" spans="1:9" x14ac:dyDescent="0.25">
      <c r="A1153" s="4">
        <v>12</v>
      </c>
      <c r="B1153" s="4" t="s">
        <v>69</v>
      </c>
      <c r="C1153" s="4" t="s">
        <v>70</v>
      </c>
      <c r="D1153" s="4" t="s">
        <v>10</v>
      </c>
      <c r="E1153" s="4" t="s">
        <v>13</v>
      </c>
      <c r="F1153" s="4">
        <v>2009</v>
      </c>
      <c r="G1153" s="4" t="s">
        <v>12</v>
      </c>
      <c r="H1153" s="4">
        <v>135562506</v>
      </c>
      <c r="I1153" s="4">
        <f t="shared" si="0"/>
        <v>135562506</v>
      </c>
    </row>
    <row r="1154" spans="1:9" x14ac:dyDescent="0.25">
      <c r="A1154" s="4">
        <v>13</v>
      </c>
      <c r="B1154" s="4" t="s">
        <v>69</v>
      </c>
      <c r="C1154" s="4" t="s">
        <v>70</v>
      </c>
      <c r="D1154" s="4" t="s">
        <v>10</v>
      </c>
      <c r="E1154" s="4" t="s">
        <v>13</v>
      </c>
      <c r="F1154" s="4">
        <v>2010</v>
      </c>
      <c r="G1154" s="4" t="s">
        <v>12</v>
      </c>
      <c r="H1154" s="4">
        <v>151602062</v>
      </c>
      <c r="I1154" s="4">
        <f t="shared" si="0"/>
        <v>151602062</v>
      </c>
    </row>
    <row r="1155" spans="1:9" x14ac:dyDescent="0.25">
      <c r="A1155" s="4">
        <v>14</v>
      </c>
      <c r="B1155" s="4" t="s">
        <v>69</v>
      </c>
      <c r="C1155" s="4" t="s">
        <v>70</v>
      </c>
      <c r="D1155" s="4" t="s">
        <v>10</v>
      </c>
      <c r="E1155" s="4" t="s">
        <v>13</v>
      </c>
      <c r="F1155" s="4">
        <v>2011</v>
      </c>
      <c r="G1155" s="4" t="s">
        <v>12</v>
      </c>
      <c r="H1155" s="4">
        <v>155919575</v>
      </c>
      <c r="I1155" s="4">
        <f>SUM(H35,H75,H115,H155,H195,H235,H275,H315,H355,H395,H435,H475,H515,H555,H595,H635,H675,H715,H755,H795,H835,H875,H915,H955,H995,H1035,H1075,H1115)</f>
        <v>155919575</v>
      </c>
    </row>
    <row r="1156" spans="1:9" x14ac:dyDescent="0.25">
      <c r="A1156" s="4">
        <v>15</v>
      </c>
      <c r="B1156" s="4" t="s">
        <v>69</v>
      </c>
      <c r="C1156" s="4" t="s">
        <v>70</v>
      </c>
      <c r="D1156" s="4" t="s">
        <v>10</v>
      </c>
      <c r="E1156" s="4" t="s">
        <v>13</v>
      </c>
      <c r="F1156" s="4">
        <v>2012</v>
      </c>
      <c r="G1156" s="4" t="s">
        <v>12</v>
      </c>
      <c r="H1156" s="4">
        <v>162295922</v>
      </c>
      <c r="I1156" s="4">
        <f t="shared" si="0"/>
        <v>162295922</v>
      </c>
    </row>
    <row r="1157" spans="1:9" x14ac:dyDescent="0.25">
      <c r="A1157" s="4">
        <v>16</v>
      </c>
      <c r="B1157" s="4" t="s">
        <v>69</v>
      </c>
      <c r="C1157" s="4" t="s">
        <v>70</v>
      </c>
      <c r="D1157" s="4" t="s">
        <v>10</v>
      </c>
      <c r="E1157" s="4" t="s">
        <v>13</v>
      </c>
      <c r="F1157" s="4">
        <v>2013</v>
      </c>
      <c r="G1157" s="4" t="s">
        <v>12</v>
      </c>
      <c r="H1157" s="4">
        <v>161166305</v>
      </c>
      <c r="I1157" s="4">
        <f>SUM(H37,H77,H117,H157,H237,H277,H317,H357,H397,H437,H477,H517,H557,H597,H637,H677,H797,H837,H877,H917,H957,H997,H1037,H1077,H1117)</f>
        <v>161024873</v>
      </c>
    </row>
    <row r="1158" spans="1:9" x14ac:dyDescent="0.25">
      <c r="A1158" s="4">
        <v>17</v>
      </c>
      <c r="B1158" s="4" t="s">
        <v>69</v>
      </c>
      <c r="C1158" s="4" t="s">
        <v>70</v>
      </c>
      <c r="D1158" s="4" t="s">
        <v>10</v>
      </c>
      <c r="E1158" s="4" t="s">
        <v>13</v>
      </c>
      <c r="F1158" s="4">
        <v>2014</v>
      </c>
      <c r="G1158" s="4" t="s">
        <v>12</v>
      </c>
      <c r="H1158" s="4">
        <v>159961490</v>
      </c>
      <c r="I1158" s="4">
        <f>SUM(H38,H78,H118,H158,H238,H278,H318,H358,H398,H438,H478,H518,H558,H598,H638,H678,H798,H838,H878,H918,H958,H998,H1038,H1078,H1118)</f>
        <v>159789470</v>
      </c>
    </row>
    <row r="1159" spans="1:9" x14ac:dyDescent="0.25">
      <c r="A1159" s="4">
        <v>18</v>
      </c>
      <c r="B1159" s="4" t="s">
        <v>69</v>
      </c>
      <c r="C1159" s="4" t="s">
        <v>70</v>
      </c>
      <c r="D1159" s="4" t="s">
        <v>10</v>
      </c>
      <c r="E1159" s="4" t="s">
        <v>13</v>
      </c>
      <c r="F1159" s="4">
        <v>2015</v>
      </c>
      <c r="G1159" s="4" t="s">
        <v>12</v>
      </c>
      <c r="H1159" s="4">
        <v>159527452</v>
      </c>
      <c r="I1159" s="4">
        <f>SUM(H39,H79,H119,H159,H239,H279,H319,H359,H399,H439,H479,H519,H559,H599,H639,H679,H799,H839,H879,H919,H959,H999,H1039,H1079,H1119)</f>
        <v>159337244</v>
      </c>
    </row>
    <row r="1160" spans="1:9" x14ac:dyDescent="0.25">
      <c r="A1160" s="4">
        <v>19</v>
      </c>
      <c r="B1160" s="4" t="s">
        <v>69</v>
      </c>
      <c r="C1160" s="4" t="s">
        <v>70</v>
      </c>
      <c r="D1160" s="4" t="s">
        <v>10</v>
      </c>
      <c r="E1160" s="4" t="s">
        <v>13</v>
      </c>
      <c r="F1160" s="4">
        <v>2016</v>
      </c>
      <c r="G1160" s="4" t="s">
        <v>12</v>
      </c>
      <c r="H1160" s="4">
        <v>161488135</v>
      </c>
      <c r="I1160" s="4">
        <f>SUM(H40,H80,H120,H160,H240,H280,H320,H360,H400,H440,H480,H520,H560,H600,H640,H680,H800,H840,H880,H920,H960,H1000,H1040,H1080,H1120)</f>
        <v>161323190</v>
      </c>
    </row>
    <row r="1161" spans="1:9" x14ac:dyDescent="0.25">
      <c r="A1161" s="4">
        <v>20</v>
      </c>
      <c r="B1161" s="4" t="s">
        <v>69</v>
      </c>
      <c r="C1161" s="4" t="s">
        <v>70</v>
      </c>
      <c r="D1161" s="4" t="s">
        <v>10</v>
      </c>
      <c r="E1161" s="4" t="s">
        <v>13</v>
      </c>
      <c r="F1161" s="4">
        <v>2017</v>
      </c>
      <c r="G1161" s="4" t="s">
        <v>12</v>
      </c>
      <c r="H1161" s="4">
        <v>159965765</v>
      </c>
      <c r="I1161" s="4">
        <f>SUM(H41,H81,H121,H161,H241,H281,H321,H361,H401,H441,H481,H521,H561,H601,H641,H681,H801,H841,H881,H921,H961,H1001,H1041,H1081,H1121)</f>
        <v>159810539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7</vt:i4>
      </vt:variant>
    </vt:vector>
  </HeadingPairs>
  <TitlesOfParts>
    <vt:vector size="20" baseType="lpstr">
      <vt:lpstr>BAU</vt:lpstr>
      <vt:lpstr>BIT</vt:lpstr>
      <vt:lpstr>EQ</vt:lpstr>
      <vt:lpstr>ZeFu</vt:lpstr>
      <vt:lpstr>IPCC basedata</vt:lpstr>
      <vt:lpstr>Increment</vt:lpstr>
      <vt:lpstr>mean2013-2017</vt:lpstr>
      <vt:lpstr>mean2003-2007</vt:lpstr>
      <vt:lpstr>Roundwood_FAOSTAT</vt:lpstr>
      <vt:lpstr>SawVeneer_FAOSTAT</vt:lpstr>
      <vt:lpstr>oIRoundwood_FAOSTAT</vt:lpstr>
      <vt:lpstr>Pulpwood_FAOSTAT</vt:lpstr>
      <vt:lpstr>Fuelwood_FAOSTAT</vt:lpstr>
      <vt:lpstr>Roundwood_FAOSTAT!FAOSTAT_data_12_20_2019</vt:lpstr>
      <vt:lpstr>Pulpwood_FAOSTAT!FAOSTAT_data_12_20_2019_1</vt:lpstr>
      <vt:lpstr>SawVeneer_FAOSTAT!FAOSTAT_data_12_20_2019_1</vt:lpstr>
      <vt:lpstr>Fuelwood_FAOSTAT!FAOSTAT_data_12_20_2019_2</vt:lpstr>
      <vt:lpstr>oIRoundwood_FAOSTAT!FAOSTAT_data_12_20_2019_3</vt:lpstr>
      <vt:lpstr>BAU!incr_fell</vt:lpstr>
      <vt:lpstr>Increment!incr_fell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 Carbon</dc:creator>
  <cp:lastModifiedBy>X1 Carbon</cp:lastModifiedBy>
  <dcterms:created xsi:type="dcterms:W3CDTF">2020-12-01T13:47:35Z</dcterms:created>
  <dcterms:modified xsi:type="dcterms:W3CDTF">2020-12-03T09:27:55Z</dcterms:modified>
</cp:coreProperties>
</file>